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令和元年\近畿大会2019\"/>
    </mc:Choice>
  </mc:AlternateContent>
  <bookViews>
    <workbookView xWindow="-15" yWindow="0" windowWidth="7650" windowHeight="8955"/>
  </bookViews>
  <sheets>
    <sheet name="入力シート" sheetId="28" r:id="rId1"/>
    <sheet name="参加申込書（個人女子)" sheetId="30" r:id="rId2"/>
    <sheet name="参加申込書（団体女子)" sheetId="29" r:id="rId3"/>
    <sheet name="参加申込書（個人男子)" sheetId="24" r:id="rId4"/>
    <sheet name="参加申込書（団体男子)" sheetId="26" r:id="rId5"/>
    <sheet name="変更届" sheetId="17" r:id="rId6"/>
    <sheet name="作業" sheetId="34" state="hidden" r:id="rId7"/>
  </sheets>
  <definedNames>
    <definedName name="_xlnm._FilterDatabase" localSheetId="0" hidden="1">入力シート!#REF!</definedName>
    <definedName name="_xlnm.Print_Area" localSheetId="1">'参加申込書（個人女子)'!$A$1:$V$48</definedName>
    <definedName name="_xlnm.Print_Area" localSheetId="3">'参加申込書（個人男子)'!$A$1:$V$48</definedName>
    <definedName name="_xlnm.Print_Area" localSheetId="2">'参加申込書（団体女子)'!$A$1:$V$41</definedName>
    <definedName name="_xlnm.Print_Area" localSheetId="4">'参加申込書（団体男子)'!$A$1:$V$41</definedName>
    <definedName name="_xlnm.Print_Area" localSheetId="5">変更届!$A$1:$J$41</definedName>
  </definedNames>
  <calcPr calcId="152511"/>
</workbook>
</file>

<file path=xl/calcChain.xml><?xml version="1.0" encoding="utf-8"?>
<calcChain xmlns="http://schemas.openxmlformats.org/spreadsheetml/2006/main">
  <c r="A1" i="26" l="1"/>
  <c r="A1" i="24"/>
  <c r="A1" i="29"/>
  <c r="A1" i="30"/>
  <c r="F19" i="17"/>
  <c r="J1" i="28" l="1"/>
  <c r="A1" i="28"/>
  <c r="G30" i="17"/>
  <c r="K25" i="28" l="1"/>
  <c r="B25" i="28"/>
  <c r="O18" i="34" l="1"/>
  <c r="N18" i="34"/>
  <c r="L18" i="34"/>
  <c r="D18" i="34"/>
  <c r="O17" i="34"/>
  <c r="N17" i="34"/>
  <c r="L17" i="34"/>
  <c r="D17" i="34"/>
  <c r="O16" i="34"/>
  <c r="N16" i="34"/>
  <c r="L16" i="34"/>
  <c r="D16" i="34"/>
  <c r="S15" i="34"/>
  <c r="R15" i="34"/>
  <c r="P15" i="34"/>
  <c r="O15" i="34"/>
  <c r="N15" i="34"/>
  <c r="L15" i="34"/>
  <c r="D15" i="34"/>
  <c r="S14" i="34"/>
  <c r="R14" i="34"/>
  <c r="P14" i="34"/>
  <c r="O14" i="34"/>
  <c r="N14" i="34"/>
  <c r="L14" i="34"/>
  <c r="D14" i="34"/>
  <c r="AM13" i="34"/>
  <c r="AL13" i="34"/>
  <c r="AJ13" i="34"/>
  <c r="AI13" i="34"/>
  <c r="AH13" i="34"/>
  <c r="AF13" i="34"/>
  <c r="AE13" i="34"/>
  <c r="AD13" i="34"/>
  <c r="AB13" i="34"/>
  <c r="AA13" i="34"/>
  <c r="Z13" i="34"/>
  <c r="X13" i="34"/>
  <c r="W13" i="34"/>
  <c r="V13" i="34"/>
  <c r="T13" i="34"/>
  <c r="S13" i="34"/>
  <c r="R13" i="34"/>
  <c r="P13" i="34"/>
  <c r="O13" i="34"/>
  <c r="N13" i="34"/>
  <c r="L13" i="34"/>
  <c r="J13" i="34"/>
  <c r="I13" i="34"/>
  <c r="G13" i="34"/>
  <c r="E13" i="34"/>
  <c r="D13" i="34"/>
  <c r="AE11" i="34"/>
  <c r="AD11" i="34"/>
  <c r="AC11" i="34"/>
  <c r="AB11" i="34"/>
  <c r="AA11" i="34"/>
  <c r="Z11" i="34"/>
  <c r="Y11" i="34"/>
  <c r="X11" i="34"/>
  <c r="W11" i="34"/>
  <c r="V11" i="34"/>
  <c r="U11" i="34"/>
  <c r="T11" i="34"/>
  <c r="S11" i="34"/>
  <c r="R11" i="34"/>
  <c r="P11" i="34"/>
  <c r="O11" i="34"/>
  <c r="N11" i="34"/>
  <c r="M11" i="34"/>
  <c r="L11" i="34"/>
  <c r="K11" i="34"/>
  <c r="J11" i="34"/>
  <c r="H11" i="34"/>
  <c r="F11" i="34"/>
  <c r="E11" i="34"/>
  <c r="D11" i="34"/>
  <c r="O9" i="34"/>
  <c r="N9" i="34"/>
  <c r="L9" i="34"/>
  <c r="D9" i="34"/>
  <c r="O8" i="34"/>
  <c r="N8" i="34"/>
  <c r="L8" i="34"/>
  <c r="D8" i="34"/>
  <c r="O7" i="34"/>
  <c r="N7" i="34"/>
  <c r="L7" i="34"/>
  <c r="D7" i="34"/>
  <c r="S6" i="34"/>
  <c r="R6" i="34"/>
  <c r="P6" i="34"/>
  <c r="O6" i="34"/>
  <c r="N6" i="34"/>
  <c r="L6" i="34"/>
  <c r="D6" i="34"/>
  <c r="S5" i="34"/>
  <c r="R5" i="34"/>
  <c r="P5" i="34"/>
  <c r="O5" i="34"/>
  <c r="N5" i="34"/>
  <c r="L5" i="34"/>
  <c r="D5" i="34"/>
  <c r="AM4" i="34"/>
  <c r="AL4" i="34"/>
  <c r="AJ4" i="34"/>
  <c r="AI4" i="34"/>
  <c r="AH4" i="34"/>
  <c r="AF4" i="34"/>
  <c r="AE4" i="34"/>
  <c r="AD4" i="34"/>
  <c r="AB4" i="34"/>
  <c r="AA4" i="34"/>
  <c r="Z4" i="34"/>
  <c r="X4" i="34"/>
  <c r="W4" i="34"/>
  <c r="V4" i="34"/>
  <c r="T4" i="34"/>
  <c r="S4" i="34"/>
  <c r="R4" i="34"/>
  <c r="P4" i="34"/>
  <c r="O4" i="34"/>
  <c r="N4" i="34"/>
  <c r="L4" i="34"/>
  <c r="J4" i="34"/>
  <c r="I4" i="34"/>
  <c r="G4" i="34"/>
  <c r="E4" i="34"/>
  <c r="D4" i="34"/>
  <c r="AE2" i="34"/>
  <c r="AD2" i="34"/>
  <c r="AC2" i="34"/>
  <c r="AB2" i="34"/>
  <c r="AA2" i="34"/>
  <c r="Z2" i="34"/>
  <c r="Y2" i="34"/>
  <c r="X2" i="34"/>
  <c r="W2" i="34"/>
  <c r="V2" i="34"/>
  <c r="U2" i="34"/>
  <c r="T2" i="34"/>
  <c r="S2" i="34"/>
  <c r="R2" i="34"/>
  <c r="P2" i="34"/>
  <c r="O2" i="34"/>
  <c r="N2" i="34"/>
  <c r="M2" i="34"/>
  <c r="L2" i="34"/>
  <c r="K2" i="34"/>
  <c r="J2" i="34"/>
  <c r="H2" i="34"/>
  <c r="F2" i="34"/>
  <c r="E2" i="34"/>
  <c r="D2" i="34"/>
  <c r="K18" i="34" l="1"/>
  <c r="J18" i="34"/>
  <c r="I18" i="34"/>
  <c r="H18" i="34"/>
  <c r="G18" i="34"/>
  <c r="F18" i="34"/>
  <c r="E18" i="34"/>
  <c r="K17" i="34"/>
  <c r="J17" i="34"/>
  <c r="I17" i="34"/>
  <c r="H17" i="34"/>
  <c r="G17" i="34"/>
  <c r="F17" i="34"/>
  <c r="E17" i="34"/>
  <c r="K16" i="34"/>
  <c r="J16" i="34"/>
  <c r="I16" i="34"/>
  <c r="H16" i="34"/>
  <c r="G16" i="34"/>
  <c r="F16" i="34"/>
  <c r="E16" i="34"/>
  <c r="K15" i="34"/>
  <c r="J15" i="34"/>
  <c r="I15" i="34"/>
  <c r="H15" i="34"/>
  <c r="G15" i="34"/>
  <c r="F15" i="34"/>
  <c r="E15" i="34"/>
  <c r="K14" i="34"/>
  <c r="J14" i="34"/>
  <c r="I14" i="34"/>
  <c r="H14" i="34"/>
  <c r="G14" i="34"/>
  <c r="F14" i="34"/>
  <c r="E14" i="34"/>
  <c r="K9" i="34"/>
  <c r="J9" i="34"/>
  <c r="I9" i="34"/>
  <c r="H9" i="34"/>
  <c r="G9" i="34"/>
  <c r="F9" i="34"/>
  <c r="E9" i="34"/>
  <c r="K8" i="34"/>
  <c r="J8" i="34"/>
  <c r="I8" i="34"/>
  <c r="H8" i="34"/>
  <c r="G8" i="34"/>
  <c r="F8" i="34"/>
  <c r="E8" i="34"/>
  <c r="K7" i="34"/>
  <c r="J7" i="34"/>
  <c r="I7" i="34"/>
  <c r="H7" i="34"/>
  <c r="G7" i="34"/>
  <c r="F7" i="34"/>
  <c r="E7" i="34"/>
  <c r="K6" i="34"/>
  <c r="J6" i="34"/>
  <c r="I6" i="34"/>
  <c r="H6" i="34"/>
  <c r="G6" i="34"/>
  <c r="F6" i="34"/>
  <c r="E6" i="34"/>
  <c r="K5" i="34"/>
  <c r="J5" i="34"/>
  <c r="I5" i="34"/>
  <c r="H5" i="34"/>
  <c r="G5" i="34"/>
  <c r="F5" i="34"/>
  <c r="E5" i="34"/>
  <c r="H6" i="17" l="1"/>
  <c r="H5" i="17"/>
  <c r="O10" i="29"/>
  <c r="O10" i="30"/>
  <c r="L16" i="26"/>
  <c r="Q15" i="26"/>
  <c r="F15" i="26"/>
  <c r="O10" i="26"/>
  <c r="O10" i="24"/>
  <c r="L16" i="24"/>
  <c r="L16" i="29"/>
  <c r="L16" i="30"/>
  <c r="F15" i="24"/>
  <c r="Q15" i="24"/>
  <c r="Q15" i="29"/>
  <c r="F15" i="29"/>
  <c r="Q15" i="30"/>
  <c r="F15" i="30"/>
  <c r="B39" i="29"/>
  <c r="B46" i="30"/>
  <c r="D4" i="30"/>
  <c r="D6" i="30"/>
  <c r="P6" i="30"/>
  <c r="F10" i="30" s="1"/>
  <c r="F7" i="30"/>
  <c r="M7" i="30"/>
  <c r="R7" i="30"/>
  <c r="D8" i="30"/>
  <c r="R8" i="30"/>
  <c r="S10" i="30"/>
  <c r="F12" i="30"/>
  <c r="M12" i="30"/>
  <c r="R12" i="30"/>
  <c r="D13" i="30"/>
  <c r="R13" i="30"/>
  <c r="D24" i="30"/>
  <c r="I32" i="30"/>
  <c r="J32" i="30"/>
  <c r="K32" i="30"/>
  <c r="T32" i="30"/>
  <c r="U32" i="30"/>
  <c r="V32" i="30"/>
  <c r="B33" i="30"/>
  <c r="M33" i="30"/>
  <c r="I34" i="30"/>
  <c r="J34" i="30"/>
  <c r="T34" i="30"/>
  <c r="U34" i="30"/>
  <c r="V34" i="30"/>
  <c r="B35" i="30"/>
  <c r="M35" i="30"/>
  <c r="I36" i="30"/>
  <c r="J36" i="30"/>
  <c r="K36" i="30"/>
  <c r="T36" i="30"/>
  <c r="U36" i="30"/>
  <c r="V36" i="30"/>
  <c r="B37" i="30"/>
  <c r="M37" i="30"/>
  <c r="I38" i="30"/>
  <c r="J38" i="30"/>
  <c r="B39" i="30"/>
  <c r="F48" i="30"/>
  <c r="P48" i="30"/>
  <c r="D4" i="24"/>
  <c r="D6" i="24"/>
  <c r="P6" i="24"/>
  <c r="F10" i="24" s="1"/>
  <c r="F7" i="24"/>
  <c r="M7" i="24"/>
  <c r="R7" i="24"/>
  <c r="D8" i="24"/>
  <c r="R8" i="24"/>
  <c r="S10" i="24"/>
  <c r="F12" i="24"/>
  <c r="M12" i="24"/>
  <c r="R12" i="24"/>
  <c r="D13" i="24"/>
  <c r="R13" i="24"/>
  <c r="D24" i="24"/>
  <c r="I32" i="24"/>
  <c r="J32" i="24"/>
  <c r="K32" i="24"/>
  <c r="T32" i="24"/>
  <c r="U32" i="24"/>
  <c r="V32" i="24"/>
  <c r="B33" i="24"/>
  <c r="M33" i="24"/>
  <c r="I34" i="24"/>
  <c r="J34" i="24"/>
  <c r="T34" i="24"/>
  <c r="U34" i="24"/>
  <c r="V34" i="24"/>
  <c r="B35" i="24"/>
  <c r="M35" i="24"/>
  <c r="I36" i="24"/>
  <c r="J36" i="24"/>
  <c r="K36" i="24"/>
  <c r="T36" i="24"/>
  <c r="U36" i="24"/>
  <c r="V36" i="24"/>
  <c r="B37" i="24"/>
  <c r="M37" i="24"/>
  <c r="I38" i="24"/>
  <c r="J38" i="24"/>
  <c r="B39" i="24"/>
  <c r="B46" i="24"/>
  <c r="F48" i="24"/>
  <c r="P48" i="24"/>
  <c r="D4" i="29"/>
  <c r="D6" i="29"/>
  <c r="P6" i="29"/>
  <c r="F10" i="29" s="1"/>
  <c r="F7" i="29"/>
  <c r="M7" i="29"/>
  <c r="R7" i="29"/>
  <c r="D8" i="29"/>
  <c r="R8" i="29"/>
  <c r="S10" i="29"/>
  <c r="F12" i="29"/>
  <c r="M12" i="29"/>
  <c r="R12" i="29"/>
  <c r="D13" i="29"/>
  <c r="R13" i="29"/>
  <c r="S21" i="29"/>
  <c r="J25" i="29"/>
  <c r="K25" i="29"/>
  <c r="U25" i="29"/>
  <c r="V25" i="29"/>
  <c r="B26" i="29"/>
  <c r="M26" i="29"/>
  <c r="J27" i="29"/>
  <c r="K27" i="29"/>
  <c r="U27" i="29"/>
  <c r="V27" i="29"/>
  <c r="B28" i="29"/>
  <c r="M28" i="29"/>
  <c r="J29" i="29"/>
  <c r="K29" i="29"/>
  <c r="U29" i="29"/>
  <c r="V29" i="29"/>
  <c r="B30" i="29"/>
  <c r="M30" i="29"/>
  <c r="J31" i="29"/>
  <c r="K31" i="29"/>
  <c r="B32" i="29"/>
  <c r="F41" i="29"/>
  <c r="P41" i="29"/>
  <c r="D4" i="26"/>
  <c r="D6" i="26"/>
  <c r="P6" i="26"/>
  <c r="F10" i="26" s="1"/>
  <c r="F7" i="26"/>
  <c r="M7" i="26"/>
  <c r="R7" i="26"/>
  <c r="D8" i="26"/>
  <c r="R8" i="26"/>
  <c r="S10" i="26"/>
  <c r="F12" i="26"/>
  <c r="M12" i="26"/>
  <c r="R12" i="26"/>
  <c r="D13" i="26"/>
  <c r="R13" i="26"/>
  <c r="S21" i="26"/>
  <c r="J25" i="26"/>
  <c r="K25" i="26"/>
  <c r="U25" i="26"/>
  <c r="V25" i="26"/>
  <c r="B26" i="26"/>
  <c r="M26" i="26"/>
  <c r="J27" i="26"/>
  <c r="K27" i="26"/>
  <c r="U27" i="26"/>
  <c r="V27" i="26"/>
  <c r="B28" i="26"/>
  <c r="M28" i="26"/>
  <c r="J29" i="26"/>
  <c r="K29" i="26"/>
  <c r="U29" i="26"/>
  <c r="V29" i="26"/>
  <c r="B30" i="26"/>
  <c r="M30" i="26"/>
  <c r="J31" i="26"/>
  <c r="K31" i="26"/>
  <c r="B32" i="26"/>
  <c r="B39" i="26"/>
  <c r="F41" i="26"/>
  <c r="P41" i="26"/>
  <c r="G36" i="17"/>
  <c r="C45" i="28"/>
  <c r="C46" i="28"/>
  <c r="C27" i="28"/>
  <c r="C41" i="28"/>
  <c r="L45" i="28"/>
  <c r="K7" i="28"/>
  <c r="L46" i="28"/>
  <c r="C44" i="28"/>
  <c r="L39" i="28"/>
  <c r="D51" i="28"/>
  <c r="B9" i="28"/>
  <c r="L27" i="28"/>
  <c r="L41" i="28"/>
  <c r="L33" i="28"/>
  <c r="C39" i="28"/>
  <c r="M52" i="28"/>
  <c r="F25" i="17"/>
  <c r="L40" i="28"/>
  <c r="L35" i="28"/>
  <c r="L31" i="28"/>
  <c r="M58" i="28"/>
  <c r="L32" i="28"/>
  <c r="C33" i="28"/>
  <c r="L26" i="28"/>
  <c r="D52" i="28"/>
  <c r="C32" i="28"/>
  <c r="C35" i="28"/>
  <c r="B7" i="28"/>
  <c r="C47" i="28"/>
  <c r="K9" i="28"/>
  <c r="C30" i="28"/>
  <c r="L44" i="28"/>
  <c r="C31" i="28"/>
  <c r="K17" i="28"/>
  <c r="L47" i="28"/>
  <c r="L30" i="28"/>
  <c r="L34" i="28"/>
  <c r="L36" i="28"/>
  <c r="B17" i="28"/>
  <c r="C40" i="28"/>
  <c r="C36" i="28"/>
  <c r="M51" i="28"/>
  <c r="C26" i="28"/>
  <c r="C34" i="28"/>
  <c r="D58" i="28"/>
  <c r="AC4" i="34" l="1"/>
  <c r="AK4" i="34"/>
  <c r="M8" i="34"/>
  <c r="AK13" i="34"/>
  <c r="AC13" i="34"/>
  <c r="M13" i="34"/>
  <c r="Q15" i="34"/>
  <c r="Q4" i="34"/>
  <c r="M14" i="34"/>
  <c r="I11" i="34"/>
  <c r="Q6" i="34"/>
  <c r="AG4" i="34"/>
  <c r="U4" i="34"/>
  <c r="H13" i="34"/>
  <c r="Y4" i="34"/>
  <c r="U13" i="34"/>
  <c r="Q13" i="34"/>
  <c r="AG13" i="34"/>
  <c r="M17" i="34"/>
  <c r="M7" i="34"/>
  <c r="Y13" i="34"/>
  <c r="M18" i="34"/>
  <c r="K13" i="34"/>
  <c r="M16" i="34"/>
  <c r="M5" i="34"/>
  <c r="M15" i="34"/>
  <c r="G11" i="34"/>
  <c r="Q14" i="34"/>
  <c r="M9" i="34"/>
  <c r="M6" i="34"/>
  <c r="Q5" i="34"/>
  <c r="I2" i="34"/>
  <c r="G2" i="34"/>
  <c r="L25" i="28"/>
  <c r="F13" i="34" s="1"/>
  <c r="Q11" i="34"/>
  <c r="C25" i="28"/>
  <c r="F4" i="34" s="1"/>
  <c r="Q2" i="34"/>
  <c r="M4" i="34"/>
  <c r="K4" i="34"/>
  <c r="H4" i="34"/>
  <c r="M32" i="30"/>
  <c r="D23" i="24"/>
  <c r="B32" i="24"/>
  <c r="M29" i="29"/>
  <c r="Q14" i="29"/>
  <c r="Q14" i="30"/>
  <c r="F14" i="30"/>
  <c r="F14" i="29"/>
  <c r="B36" i="30"/>
  <c r="M32" i="24"/>
  <c r="S9" i="29"/>
  <c r="B32" i="30"/>
  <c r="D5" i="30"/>
  <c r="D5" i="29"/>
  <c r="M25" i="29"/>
  <c r="S9" i="30"/>
  <c r="B29" i="29"/>
  <c r="B34" i="30"/>
  <c r="B25" i="29"/>
  <c r="D23" i="30"/>
  <c r="M36" i="24"/>
  <c r="B31" i="29"/>
  <c r="P5" i="30"/>
  <c r="F9" i="30" s="1"/>
  <c r="P5" i="29"/>
  <c r="F9" i="29" s="1"/>
  <c r="B27" i="29"/>
  <c r="M27" i="29"/>
  <c r="B36" i="24"/>
  <c r="B38" i="30"/>
  <c r="B38" i="24"/>
  <c r="M34" i="30"/>
  <c r="B34" i="24"/>
  <c r="M36" i="30"/>
  <c r="M34" i="24"/>
  <c r="B31" i="26"/>
  <c r="B25" i="26"/>
  <c r="M25" i="26"/>
  <c r="B27" i="26"/>
  <c r="M27" i="26"/>
  <c r="B29" i="26"/>
  <c r="M29" i="26"/>
  <c r="F14" i="26"/>
  <c r="F14" i="24"/>
  <c r="Q14" i="26"/>
  <c r="Q14" i="24"/>
  <c r="S9" i="26"/>
  <c r="S9" i="24"/>
  <c r="P5" i="24"/>
  <c r="F9" i="24" s="1"/>
  <c r="P5" i="26"/>
  <c r="F9" i="26" s="1"/>
  <c r="D5" i="26"/>
  <c r="D5" i="24"/>
</calcChain>
</file>

<file path=xl/sharedStrings.xml><?xml version="1.0" encoding="utf-8"?>
<sst xmlns="http://schemas.openxmlformats.org/spreadsheetml/2006/main" count="528" uniqueCount="211">
  <si>
    <t>学校名</t>
  </si>
  <si>
    <t>府県名</t>
    <rPh sb="0" eb="2">
      <t>ふけん</t>
    </rPh>
    <rPh sb="2" eb="3">
      <t>めい</t>
    </rPh>
    <phoneticPr fontId="2" type="Hiragana"/>
  </si>
  <si>
    <t>ふりがな</t>
    <phoneticPr fontId="2" type="Hiragana"/>
  </si>
  <si>
    <t>学校名</t>
    <rPh sb="0" eb="3">
      <t>がっこうめい</t>
    </rPh>
    <phoneticPr fontId="2" type="Hiragana"/>
  </si>
  <si>
    <t>学校所在地</t>
    <rPh sb="0" eb="2">
      <t>がっこう</t>
    </rPh>
    <rPh sb="2" eb="5">
      <t>しょざいち</t>
    </rPh>
    <phoneticPr fontId="2" type="Hiragana"/>
  </si>
  <si>
    <t>（〒</t>
    <phoneticPr fontId="2" type="Hiragana"/>
  </si>
  <si>
    <t>）</t>
    <phoneticPr fontId="2" type="Hiragana"/>
  </si>
  <si>
    <t>ＴＥＬ</t>
    <phoneticPr fontId="2" type="Hiragana"/>
  </si>
  <si>
    <t>ＦＡＸ</t>
    <phoneticPr fontId="2" type="Hiragana"/>
  </si>
  <si>
    <t>E-mail</t>
    <phoneticPr fontId="2" type="Hiragana"/>
  </si>
  <si>
    <t>ふりがな</t>
    <phoneticPr fontId="2" type="Hiragana"/>
  </si>
  <si>
    <t>監督名</t>
    <rPh sb="0" eb="2">
      <t>かんとく</t>
    </rPh>
    <rPh sb="2" eb="3">
      <t>めい</t>
    </rPh>
    <phoneticPr fontId="2" type="Hiragana"/>
  </si>
  <si>
    <t>中学校</t>
    <rPh sb="0" eb="3">
      <t>ちゅうがっこう</t>
    </rPh>
    <phoneticPr fontId="2" type="Hiragana"/>
  </si>
  <si>
    <t>職名</t>
    <rPh sb="0" eb="2">
      <t>しょくめい</t>
    </rPh>
    <phoneticPr fontId="2" type="Hiragana"/>
  </si>
  <si>
    <t>名前</t>
    <rPh sb="0" eb="2">
      <t>なまえ</t>
    </rPh>
    <phoneticPr fontId="2" type="Hiragana"/>
  </si>
  <si>
    <t>（学校名・職名）</t>
    <rPh sb="1" eb="4">
      <t>がっこうめい</t>
    </rPh>
    <rPh sb="5" eb="7">
      <t>しょくめい</t>
    </rPh>
    <phoneticPr fontId="2" type="Hiragana"/>
  </si>
  <si>
    <t>監督住所</t>
    <rPh sb="0" eb="2">
      <t>かんとく</t>
    </rPh>
    <rPh sb="2" eb="4">
      <t>じゅうしょ</t>
    </rPh>
    <phoneticPr fontId="2" type="Hiragana"/>
  </si>
  <si>
    <t>携帯
TEL</t>
    <rPh sb="0" eb="2">
      <t>けいたい</t>
    </rPh>
    <phoneticPr fontId="2" type="Hiragana"/>
  </si>
  <si>
    <t>団体戦</t>
    <rPh sb="0" eb="3">
      <t>だんたいせん</t>
    </rPh>
    <phoneticPr fontId="2" type="Hiragana"/>
  </si>
  <si>
    <t>番号</t>
    <rPh sb="0" eb="2">
      <t>ばんごう</t>
    </rPh>
    <phoneticPr fontId="2" type="Hiragana"/>
  </si>
  <si>
    <t>学年</t>
    <rPh sb="0" eb="2">
      <t>がくねん</t>
    </rPh>
    <phoneticPr fontId="2" type="Hiragana"/>
  </si>
  <si>
    <t>備考</t>
    <rPh sb="0" eb="2">
      <t>びこう</t>
    </rPh>
    <phoneticPr fontId="2" type="Hiragana"/>
  </si>
  <si>
    <t>選　手　名</t>
    <rPh sb="0" eb="1">
      <t>せん</t>
    </rPh>
    <rPh sb="2" eb="3">
      <t>て</t>
    </rPh>
    <rPh sb="4" eb="5">
      <t>めい</t>
    </rPh>
    <phoneticPr fontId="2" type="Hiragana"/>
  </si>
  <si>
    <t>校長名</t>
  </si>
  <si>
    <t>　 上記の者は、本大会参加についての保護者の同意を得ているので、参加を申し込みます。また、本大会プログラム作成及び成績上位者の報道並びにホームページにおける氏名、学校名、学年等の個人情報の記載についての本人及び保護者の同意を得ています。（記載の同意が得られない場合は、備考欄に「否」を記入して下さい。）</t>
    <rPh sb="119" eb="121">
      <t>きさい</t>
    </rPh>
    <rPh sb="130" eb="132">
      <t>ばあい</t>
    </rPh>
    <rPh sb="134" eb="137">
      <t>びこうらん</t>
    </rPh>
    <rPh sb="139" eb="140">
      <t>ひ</t>
    </rPh>
    <rPh sb="142" eb="144">
      <t>きにゅう</t>
    </rPh>
    <rPh sb="146" eb="147">
      <t>くだ</t>
    </rPh>
    <phoneticPr fontId="2" type="Hiragana"/>
  </si>
  <si>
    <t>各府県大会順位</t>
    <rPh sb="0" eb="1">
      <t>かく</t>
    </rPh>
    <rPh sb="1" eb="3">
      <t>ふけん</t>
    </rPh>
    <rPh sb="3" eb="5">
      <t>たいかい</t>
    </rPh>
    <rPh sb="5" eb="7">
      <t>じゅんい</t>
    </rPh>
    <phoneticPr fontId="2" type="Hiragana"/>
  </si>
  <si>
    <t>》</t>
  </si>
  <si>
    <t>位</t>
    <rPh sb="0" eb="1">
      <t>い</t>
    </rPh>
    <phoneticPr fontId="2" type="Hiragana"/>
  </si>
  <si>
    <t>（選手名にはふりがなをつけ、主将（キャプテン）は１番に記入して下さい。）</t>
    <rPh sb="1" eb="4">
      <t>せんしゅめい</t>
    </rPh>
    <rPh sb="14" eb="16">
      <t>しゅしょう</t>
    </rPh>
    <rPh sb="25" eb="26">
      <t>ばん</t>
    </rPh>
    <rPh sb="27" eb="29">
      <t>きにゅう</t>
    </rPh>
    <rPh sb="31" eb="32">
      <t>くだ</t>
    </rPh>
    <phoneticPr fontId="2" type="Hiragana"/>
  </si>
  <si>
    <t>（〒</t>
    <phoneticPr fontId="2" type="Hiragana"/>
  </si>
  <si>
    <t>）</t>
    <phoneticPr fontId="2" type="Hiragana"/>
  </si>
  <si>
    <t>ＴＥＬ</t>
    <phoneticPr fontId="2" type="Hiragana"/>
  </si>
  <si>
    <t>《</t>
    <phoneticPr fontId="2" type="Hiragana"/>
  </si>
  <si>
    <t>E-mail</t>
    <phoneticPr fontId="2" type="Hiragana"/>
  </si>
  <si>
    <t>ふりがな</t>
    <phoneticPr fontId="2" type="Hiragana"/>
  </si>
  <si>
    <t>個人戦</t>
    <rPh sb="0" eb="2">
      <t>こじん</t>
    </rPh>
    <rPh sb="2" eb="3">
      <t>いくさ</t>
    </rPh>
    <phoneticPr fontId="2" type="Hiragana"/>
  </si>
  <si>
    <t>（選手名にはふりがなをつけて下さい。）</t>
    <rPh sb="1" eb="4">
      <t>せんしゅめい</t>
    </rPh>
    <rPh sb="14" eb="15">
      <t>くだ</t>
    </rPh>
    <phoneticPr fontId="2" type="Hiragana"/>
  </si>
  <si>
    <t>校長または教員</t>
    <rPh sb="0" eb="2">
      <t>こうちょう</t>
    </rPh>
    <rPh sb="5" eb="7">
      <t>きょういん</t>
    </rPh>
    <phoneticPr fontId="2" type="Hiragana"/>
  </si>
  <si>
    <t>外部指導者</t>
    <rPh sb="0" eb="2">
      <t>がいぶ</t>
    </rPh>
    <rPh sb="2" eb="5">
      <t>しどうしゃ</t>
    </rPh>
    <phoneticPr fontId="2" type="Hiragana"/>
  </si>
  <si>
    <t>引率者</t>
    <rPh sb="0" eb="3">
      <t>いんそつしゃ</t>
    </rPh>
    <phoneticPr fontId="2" type="Hiragana"/>
  </si>
  <si>
    <t>府・県
大会
順位</t>
    <rPh sb="0" eb="1">
      <t>ふ</t>
    </rPh>
    <rPh sb="2" eb="3">
      <t>けん</t>
    </rPh>
    <rPh sb="4" eb="6">
      <t>たいかい</t>
    </rPh>
    <rPh sb="7" eb="9">
      <t>じゅんい</t>
    </rPh>
    <phoneticPr fontId="2" type="Hiragana"/>
  </si>
  <si>
    <t>様</t>
    <rPh sb="0" eb="1">
      <t>サマ</t>
    </rPh>
    <phoneticPr fontId="2"/>
  </si>
  <si>
    <t>記</t>
    <rPh sb="0" eb="1">
      <t>キ</t>
    </rPh>
    <phoneticPr fontId="2"/>
  </si>
  <si>
    <t>学校名</t>
    <rPh sb="0" eb="3">
      <t>ガッコウメイ</t>
    </rPh>
    <phoneticPr fontId="2"/>
  </si>
  <si>
    <t>校長名</t>
    <rPh sb="0" eb="3">
      <t>コウチョウメイ</t>
    </rPh>
    <phoneticPr fontId="2"/>
  </si>
  <si>
    <t>近畿中学校体育連盟</t>
    <rPh sb="0" eb="2">
      <t>キンキ</t>
    </rPh>
    <rPh sb="2" eb="5">
      <t>チュウガッコウ</t>
    </rPh>
    <rPh sb="5" eb="7">
      <t>タイイク</t>
    </rPh>
    <rPh sb="7" eb="9">
      <t>レンメイ</t>
    </rPh>
    <phoneticPr fontId="2"/>
  </si>
  <si>
    <t>団体戦選手変更届</t>
    <rPh sb="0" eb="3">
      <t>ダンタイセン</t>
    </rPh>
    <rPh sb="3" eb="5">
      <t>センシュ</t>
    </rPh>
    <rPh sb="5" eb="8">
      <t>ヘンコウトドケ</t>
    </rPh>
    <phoneticPr fontId="2"/>
  </si>
  <si>
    <t>参加を取り消す
選手の名前</t>
    <rPh sb="0" eb="2">
      <t>サンカ</t>
    </rPh>
    <rPh sb="3" eb="4">
      <t>ト</t>
    </rPh>
    <rPh sb="5" eb="6">
      <t>ケ</t>
    </rPh>
    <phoneticPr fontId="2"/>
  </si>
  <si>
    <t>取り消す理由</t>
    <rPh sb="0" eb="1">
      <t>ト</t>
    </rPh>
    <rPh sb="2" eb="3">
      <t>ケ</t>
    </rPh>
    <rPh sb="4" eb="6">
      <t>リユウ</t>
    </rPh>
    <phoneticPr fontId="2"/>
  </si>
  <si>
    <t>新たに参加させる
選手の名前</t>
    <rPh sb="0" eb="1">
      <t>アラ</t>
    </rPh>
    <rPh sb="3" eb="5">
      <t>サンカ</t>
    </rPh>
    <phoneticPr fontId="2"/>
  </si>
  <si>
    <t>監督</t>
    <rPh sb="0" eb="2">
      <t>かんとく</t>
    </rPh>
    <phoneticPr fontId="2" type="Hiragana"/>
  </si>
  <si>
    <t>マネージャー</t>
    <phoneticPr fontId="2" type="Hiragana"/>
  </si>
  <si>
    <t>コーチ</t>
    <phoneticPr fontId="2" type="Hiragana"/>
  </si>
  <si>
    <t>ふりがな</t>
    <phoneticPr fontId="2" type="Hiragana"/>
  </si>
  <si>
    <t>名　前</t>
    <rPh sb="0" eb="1">
      <t>な</t>
    </rPh>
    <rPh sb="2" eb="3">
      <t>まえ</t>
    </rPh>
    <phoneticPr fontId="2" type="Hiragana"/>
  </si>
  <si>
    <t>名 前</t>
    <rPh sb="0" eb="1">
      <t>な</t>
    </rPh>
    <rPh sb="2" eb="3">
      <t>まえ</t>
    </rPh>
    <phoneticPr fontId="2" type="Hiragana"/>
  </si>
  <si>
    <t>【複】男子選手名簿</t>
    <rPh sb="1" eb="2">
      <t>ふく</t>
    </rPh>
    <rPh sb="5" eb="7">
      <t>せんしゅ</t>
    </rPh>
    <rPh sb="7" eb="9">
      <t>めいぼ</t>
    </rPh>
    <phoneticPr fontId="2" type="Hiragana"/>
  </si>
  <si>
    <t>【単】男子選手名簿</t>
    <rPh sb="1" eb="2">
      <t>たん</t>
    </rPh>
    <rPh sb="5" eb="7">
      <t>せんしゅ</t>
    </rPh>
    <rPh sb="7" eb="9">
      <t>めいぼ</t>
    </rPh>
    <phoneticPr fontId="2" type="Hiragana"/>
  </si>
  <si>
    <t>【男子】</t>
    <phoneticPr fontId="2" type="Hiragana"/>
  </si>
  <si>
    <t>略式名称</t>
    <rPh sb="0" eb="2">
      <t>りゃくしき</t>
    </rPh>
    <rPh sb="2" eb="4">
      <t>めいしょう</t>
    </rPh>
    <phoneticPr fontId="2" type="Hiragana"/>
  </si>
  <si>
    <r>
      <t>※　引率者は個人戦だけの出場の時に記入して下さい。
　　 なお、別途「近畿中学校総合体育大会細則」による書類の提出が必要です。</t>
    </r>
    <r>
      <rPr>
        <sz val="12"/>
        <rFont val="ＭＳ Ｐゴシック"/>
        <family val="3"/>
        <charset val="128"/>
      </rPr>
      <t xml:space="preserve">
※　校長または教員、外部指導者のどちらかを○で囲んで下さい。</t>
    </r>
    <rPh sb="2" eb="5">
      <t>いんそつしゃ</t>
    </rPh>
    <rPh sb="6" eb="9">
      <t>こじんせん</t>
    </rPh>
    <rPh sb="12" eb="14">
      <t>しゅつじょう</t>
    </rPh>
    <rPh sb="15" eb="16">
      <t>とき</t>
    </rPh>
    <rPh sb="17" eb="19">
      <t>きにゅう</t>
    </rPh>
    <rPh sb="21" eb="22">
      <t>くだ</t>
    </rPh>
    <rPh sb="32" eb="34">
      <t>べっと</t>
    </rPh>
    <rPh sb="52" eb="54">
      <t>しょるい</t>
    </rPh>
    <rPh sb="55" eb="57">
      <t>ていしゅつ</t>
    </rPh>
    <rPh sb="58" eb="60">
      <t>ひつよう</t>
    </rPh>
    <rPh sb="66" eb="68">
      <t>こうちょう</t>
    </rPh>
    <rPh sb="71" eb="73">
      <t>きょういん</t>
    </rPh>
    <rPh sb="74" eb="76">
      <t>がいぶ</t>
    </rPh>
    <rPh sb="76" eb="78">
      <t>しどう</t>
    </rPh>
    <rPh sb="78" eb="79">
      <t>しゃ</t>
    </rPh>
    <rPh sb="87" eb="88">
      <t>かこ</t>
    </rPh>
    <rPh sb="90" eb="91">
      <t>くだ</t>
    </rPh>
    <phoneticPr fontId="2" type="Hiragana"/>
  </si>
  <si>
    <t>ふりがな</t>
    <phoneticPr fontId="2" type="Hiragana"/>
  </si>
  <si>
    <t>ふりがな</t>
    <phoneticPr fontId="2" type="Hiragana"/>
  </si>
  <si>
    <t>申込み日</t>
    <rPh sb="0" eb="2">
      <t>もうしこ</t>
    </rPh>
    <rPh sb="3" eb="4">
      <t>ひ</t>
    </rPh>
    <phoneticPr fontId="2" type="Hiragana" alignment="distributed"/>
  </si>
  <si>
    <t>通称名</t>
    <rPh sb="0" eb="2">
      <t>ツウショウ</t>
    </rPh>
    <rPh sb="2" eb="3">
      <t>メイ</t>
    </rPh>
    <phoneticPr fontId="2"/>
  </si>
  <si>
    <t>所在地</t>
    <rPh sb="0" eb="3">
      <t>ショザイチ</t>
    </rPh>
    <phoneticPr fontId="2"/>
  </si>
  <si>
    <t>〒番号</t>
    <rPh sb="1" eb="3">
      <t>バンゴウ</t>
    </rPh>
    <phoneticPr fontId="2"/>
  </si>
  <si>
    <t>電話番号</t>
    <rPh sb="0" eb="2">
      <t>デンワ</t>
    </rPh>
    <rPh sb="2" eb="4">
      <t>バンゴウ</t>
    </rPh>
    <phoneticPr fontId="2"/>
  </si>
  <si>
    <t>ＦＡＸ</t>
    <phoneticPr fontId="2"/>
  </si>
  <si>
    <t>男子団体</t>
    <rPh sb="0" eb="2">
      <t>ダンシ</t>
    </rPh>
    <rPh sb="2" eb="4">
      <t>ダンタイ</t>
    </rPh>
    <phoneticPr fontId="2"/>
  </si>
  <si>
    <t>予選順位　　　　　《</t>
    <rPh sb="0" eb="2">
      <t>ヨセン</t>
    </rPh>
    <rPh sb="2" eb="4">
      <t>ジュンイ</t>
    </rPh>
    <phoneticPr fontId="2"/>
  </si>
  <si>
    <t>位　》</t>
    <rPh sb="0" eb="1">
      <t>イ</t>
    </rPh>
    <phoneticPr fontId="2"/>
  </si>
  <si>
    <t>名前</t>
    <rPh sb="0" eb="2">
      <t>ナマエ</t>
    </rPh>
    <phoneticPr fontId="2"/>
  </si>
  <si>
    <t>ふりがな</t>
    <phoneticPr fontId="2"/>
  </si>
  <si>
    <t>男子監督</t>
    <rPh sb="0" eb="2">
      <t>ダンシ</t>
    </rPh>
    <rPh sb="2" eb="4">
      <t>カントク</t>
    </rPh>
    <phoneticPr fontId="2"/>
  </si>
  <si>
    <t>学年</t>
    <rPh sb="0" eb="2">
      <t>ガクネン</t>
    </rPh>
    <phoneticPr fontId="2"/>
  </si>
  <si>
    <t>備考</t>
    <rPh sb="0" eb="2">
      <t>ビコウ</t>
    </rPh>
    <phoneticPr fontId="2"/>
  </si>
  <si>
    <t>選手１</t>
    <rPh sb="0" eb="2">
      <t>センシュ</t>
    </rPh>
    <phoneticPr fontId="2"/>
  </si>
  <si>
    <t>選手２</t>
    <rPh sb="0" eb="2">
      <t>センシュ</t>
    </rPh>
    <phoneticPr fontId="2"/>
  </si>
  <si>
    <t>選手３</t>
    <rPh sb="0" eb="2">
      <t>センシュ</t>
    </rPh>
    <phoneticPr fontId="2"/>
  </si>
  <si>
    <t>選手４</t>
    <rPh sb="0" eb="2">
      <t>センシュ</t>
    </rPh>
    <phoneticPr fontId="2"/>
  </si>
  <si>
    <t>選手５</t>
    <rPh sb="0" eb="2">
      <t>センシュ</t>
    </rPh>
    <phoneticPr fontId="2"/>
  </si>
  <si>
    <t>選手６</t>
    <rPh sb="0" eb="2">
      <t>センシュ</t>
    </rPh>
    <phoneticPr fontId="2"/>
  </si>
  <si>
    <t>選手７</t>
    <rPh sb="0" eb="2">
      <t>センシュ</t>
    </rPh>
    <phoneticPr fontId="2"/>
  </si>
  <si>
    <t>男子シングルス</t>
    <rPh sb="0" eb="2">
      <t>ダンシ</t>
    </rPh>
    <phoneticPr fontId="2"/>
  </si>
  <si>
    <t>順位</t>
    <rPh sb="0" eb="2">
      <t>ジュンイ</t>
    </rPh>
    <phoneticPr fontId="2"/>
  </si>
  <si>
    <t>２</t>
  </si>
  <si>
    <t>３</t>
  </si>
  <si>
    <t>男子ダブルス</t>
    <rPh sb="0" eb="2">
      <t>ダンシ</t>
    </rPh>
    <phoneticPr fontId="2"/>
  </si>
  <si>
    <t>＊外部指導者による引率の場合の引率者名</t>
    <rPh sb="15" eb="18">
      <t>インソツシャ</t>
    </rPh>
    <rPh sb="18" eb="19">
      <t>メイ</t>
    </rPh>
    <phoneticPr fontId="2"/>
  </si>
  <si>
    <t>１</t>
    <phoneticPr fontId="2"/>
  </si>
  <si>
    <t>＊外部指導者による引率の場合の監督名</t>
    <phoneticPr fontId="2"/>
  </si>
  <si>
    <t>【男子】</t>
    <rPh sb="1" eb="2">
      <t>だん</t>
    </rPh>
    <phoneticPr fontId="2" type="Hiragana"/>
  </si>
  <si>
    <t>男子選手名簿</t>
    <rPh sb="0" eb="2">
      <t>だんし</t>
    </rPh>
    <rPh sb="2" eb="4">
      <t>せんしゅ</t>
    </rPh>
    <rPh sb="4" eb="6">
      <t>めいぼ</t>
    </rPh>
    <phoneticPr fontId="2" type="Hiragana"/>
  </si>
  <si>
    <t>監督名</t>
    <rPh sb="0" eb="2">
      <t>カントク</t>
    </rPh>
    <rPh sb="2" eb="3">
      <t>メイ</t>
    </rPh>
    <phoneticPr fontId="2"/>
  </si>
  <si>
    <t>携帯電話</t>
    <rPh sb="0" eb="2">
      <t>ケイタイ</t>
    </rPh>
    <rPh sb="2" eb="4">
      <t>デンワ</t>
    </rPh>
    <phoneticPr fontId="2"/>
  </si>
  <si>
    <t>学校名ふりがな</t>
    <rPh sb="0" eb="3">
      <t>がっこうめい</t>
    </rPh>
    <phoneticPr fontId="2" type="Hiragana"/>
  </si>
  <si>
    <t>通称名ふりがな</t>
    <rPh sb="0" eb="2">
      <t>ツウショウ</t>
    </rPh>
    <rPh sb="2" eb="3">
      <t>メイ</t>
    </rPh>
    <phoneticPr fontId="2"/>
  </si>
  <si>
    <t>監督名ふりがな</t>
    <rPh sb="0" eb="2">
      <t>かんとく</t>
    </rPh>
    <rPh sb="2" eb="3">
      <t>めい</t>
    </rPh>
    <phoneticPr fontId="2" type="Hiragana"/>
  </si>
  <si>
    <t>＊外部指導者による引率の場合の所属校(通称名）</t>
    <rPh sb="15" eb="17">
      <t>ショゾク</t>
    </rPh>
    <rPh sb="17" eb="18">
      <t>コウ</t>
    </rPh>
    <rPh sb="19" eb="21">
      <t>ツウショウ</t>
    </rPh>
    <rPh sb="21" eb="22">
      <t>メイ</t>
    </rPh>
    <phoneticPr fontId="2"/>
  </si>
  <si>
    <t>ふりがな</t>
    <phoneticPr fontId="2" type="Hiragana"/>
  </si>
  <si>
    <t>＊外部指導者による引率の場合の監督の住所</t>
    <rPh sb="15" eb="17">
      <t>カントク</t>
    </rPh>
    <rPh sb="18" eb="20">
      <t>ジュウショ</t>
    </rPh>
    <phoneticPr fontId="2"/>
  </si>
  <si>
    <t>＊外部指導者による引率の場合の監督の〒番号</t>
    <rPh sb="19" eb="21">
      <t>バンゴウ</t>
    </rPh>
    <phoneticPr fontId="2"/>
  </si>
  <si>
    <t>＊外部指導者による引率の場合の監督の電話番号</t>
    <rPh sb="18" eb="20">
      <t>デンワ</t>
    </rPh>
    <rPh sb="20" eb="22">
      <t>バンゴウ</t>
    </rPh>
    <phoneticPr fontId="2"/>
  </si>
  <si>
    <t>＊外部指導者による引率の場合の監督の携帯電話</t>
    <rPh sb="18" eb="20">
      <t>ケイタイ</t>
    </rPh>
    <rPh sb="20" eb="22">
      <t>デンワ</t>
    </rPh>
    <phoneticPr fontId="2"/>
  </si>
  <si>
    <t>＊外部指導者による引率の場合の監督のメールアドレ</t>
    <phoneticPr fontId="2"/>
  </si>
  <si>
    <t>メールアドレス</t>
    <phoneticPr fontId="2"/>
  </si>
  <si>
    <t>ふりがな</t>
    <phoneticPr fontId="2" type="Hiragana"/>
  </si>
  <si>
    <t>【女子】</t>
  </si>
  <si>
    <t>【女子】</t>
    <phoneticPr fontId="2" type="Hiragana"/>
  </si>
  <si>
    <t>女子選手名簿</t>
    <rPh sb="2" eb="4">
      <t>せんしゅ</t>
    </rPh>
    <rPh sb="4" eb="6">
      <t>めいぼ</t>
    </rPh>
    <phoneticPr fontId="2" type="Hiragana"/>
  </si>
  <si>
    <t>ふりがな</t>
    <phoneticPr fontId="2" type="Hiragana"/>
  </si>
  <si>
    <t>ふりがな</t>
    <phoneticPr fontId="2" type="Hiragana"/>
  </si>
  <si>
    <t>【複】女子選手名簿</t>
    <rPh sb="1" eb="2">
      <t>ふく</t>
    </rPh>
    <rPh sb="5" eb="7">
      <t>せんしゅ</t>
    </rPh>
    <rPh sb="7" eb="9">
      <t>めいぼ</t>
    </rPh>
    <phoneticPr fontId="2" type="Hiragana"/>
  </si>
  <si>
    <t>【単】女子選手名簿</t>
    <rPh sb="1" eb="2">
      <t>たん</t>
    </rPh>
    <rPh sb="5" eb="7">
      <t>せんしゅ</t>
    </rPh>
    <rPh sb="7" eb="9">
      <t>めいぼ</t>
    </rPh>
    <phoneticPr fontId="2" type="Hiragana"/>
  </si>
  <si>
    <t>TEL</t>
    <phoneticPr fontId="2" type="Hiragana"/>
  </si>
  <si>
    <t>携帯
ＴＥＬ</t>
    <rPh sb="0" eb="2">
      <t>けいたい</t>
    </rPh>
    <phoneticPr fontId="2" type="Hiragana"/>
  </si>
  <si>
    <t>E-mail</t>
    <phoneticPr fontId="2" type="Hiragana"/>
  </si>
  <si>
    <t>ＴＥＬ</t>
    <phoneticPr fontId="2" type="Hiragana"/>
  </si>
  <si>
    <t>E-mail</t>
    <phoneticPr fontId="2" type="Hiragana"/>
  </si>
  <si>
    <t>女子団体</t>
    <rPh sb="2" eb="4">
      <t>ダンタイ</t>
    </rPh>
    <phoneticPr fontId="2"/>
  </si>
  <si>
    <t>女子監督</t>
    <rPh sb="2" eb="4">
      <t>カントク</t>
    </rPh>
    <phoneticPr fontId="2"/>
  </si>
  <si>
    <t>女子シングルス</t>
    <phoneticPr fontId="2"/>
  </si>
  <si>
    <t>女子ダブルス</t>
    <phoneticPr fontId="2"/>
  </si>
  <si>
    <t>マネージャー名
　　または
外部コーチ名</t>
    <rPh sb="6" eb="7">
      <t>めい</t>
    </rPh>
    <rPh sb="14" eb="16">
      <t>がいぶ</t>
    </rPh>
    <rPh sb="19" eb="20">
      <t>めい</t>
    </rPh>
    <phoneticPr fontId="2" type="Hiragana"/>
  </si>
  <si>
    <t>マネージャ-名</t>
    <rPh sb="6" eb="7">
      <t>めい</t>
    </rPh>
    <phoneticPr fontId="2" type="Hiragana"/>
  </si>
  <si>
    <t>外部コーチ名</t>
    <rPh sb="0" eb="2">
      <t>がいぶ</t>
    </rPh>
    <rPh sb="5" eb="6">
      <t>めい</t>
    </rPh>
    <phoneticPr fontId="2" type="Hiragana"/>
  </si>
  <si>
    <t>外部
コーチ名</t>
    <rPh sb="0" eb="2">
      <t>がいぶ</t>
    </rPh>
    <rPh sb="6" eb="7">
      <t>めい</t>
    </rPh>
    <phoneticPr fontId="2" type="Hiragana"/>
  </si>
  <si>
    <t>または</t>
    <phoneticPr fontId="2" type="Hiragana"/>
  </si>
  <si>
    <t>※学校名は、「○○市立△△中学校」のように正式名称と略式名称を記入ください。 なお、プログラムには略式名称で標記する場合があります。　　　　　　　　　　　　　　　　　　　　　　　　　　　　　　　　　※マネージャーまたは外部コーチ名を記入してください。マネージャーは教員または生徒です。
※外部コーチ名を記入した場合は「外部コーチ承認書」を提出してください。</t>
    <rPh sb="1" eb="4">
      <t>がっこうめい</t>
    </rPh>
    <rPh sb="9" eb="11">
      <t>しりつ</t>
    </rPh>
    <rPh sb="13" eb="16">
      <t>ちゅうがっこう</t>
    </rPh>
    <rPh sb="21" eb="23">
      <t>せいしき</t>
    </rPh>
    <rPh sb="23" eb="25">
      <t>めいしょう</t>
    </rPh>
    <rPh sb="26" eb="28">
      <t>りゃくしき</t>
    </rPh>
    <rPh sb="28" eb="30">
      <t>めいしょう</t>
    </rPh>
    <rPh sb="31" eb="33">
      <t>きにゅう</t>
    </rPh>
    <rPh sb="49" eb="50">
      <t>りゃく</t>
    </rPh>
    <rPh sb="50" eb="51">
      <t>しき</t>
    </rPh>
    <rPh sb="51" eb="53">
      <t>めいしょう</t>
    </rPh>
    <rPh sb="54" eb="56">
      <t>ひょうき</t>
    </rPh>
    <rPh sb="58" eb="60">
      <t>ばあい</t>
    </rPh>
    <rPh sb="109" eb="111">
      <t>がいぶ</t>
    </rPh>
    <rPh sb="114" eb="115">
      <t>めい</t>
    </rPh>
    <rPh sb="116" eb="118">
      <t>きにゅう</t>
    </rPh>
    <rPh sb="132" eb="134">
      <t>きょういん</t>
    </rPh>
    <rPh sb="137" eb="139">
      <t>せいと</t>
    </rPh>
    <rPh sb="144" eb="146">
      <t>がいぶ</t>
    </rPh>
    <rPh sb="149" eb="150">
      <t>めい</t>
    </rPh>
    <rPh sb="151" eb="153">
      <t>きにゅう</t>
    </rPh>
    <rPh sb="155" eb="157">
      <t>ばあい</t>
    </rPh>
    <rPh sb="159" eb="161">
      <t>がいぶ</t>
    </rPh>
    <rPh sb="164" eb="167">
      <t>しょうにんしょ</t>
    </rPh>
    <rPh sb="169" eb="171">
      <t>ていしゅつ</t>
    </rPh>
    <phoneticPr fontId="2" type="Hiragana"/>
  </si>
  <si>
    <t>教員・生徒の区分</t>
    <rPh sb="0" eb="2">
      <t>きょういん</t>
    </rPh>
    <rPh sb="3" eb="5">
      <t>せいと</t>
    </rPh>
    <rPh sb="6" eb="8">
      <t>くぶん</t>
    </rPh>
    <phoneticPr fontId="2" type="Hiragana"/>
  </si>
  <si>
    <t>マネージャー名</t>
    <rPh sb="6" eb="7">
      <t>めい</t>
    </rPh>
    <phoneticPr fontId="2" type="Hiragana"/>
  </si>
  <si>
    <t>監督・マネージャー変更届</t>
    <rPh sb="0" eb="2">
      <t>カントク</t>
    </rPh>
    <rPh sb="9" eb="11">
      <t>ヘンコウ</t>
    </rPh>
    <rPh sb="11" eb="12">
      <t>トド</t>
    </rPh>
    <phoneticPr fontId="2"/>
  </si>
  <si>
    <t>新たに登録させる
監督・マネージャー
の名前</t>
    <rPh sb="0" eb="1">
      <t>アラ</t>
    </rPh>
    <rPh sb="3" eb="5">
      <t>トウロク</t>
    </rPh>
    <rPh sb="9" eb="11">
      <t>カントク</t>
    </rPh>
    <rPh sb="20" eb="22">
      <t>ナマエ</t>
    </rPh>
    <phoneticPr fontId="2"/>
  </si>
  <si>
    <t>参加を取り消す
監督・マネージャー
の名前</t>
    <rPh sb="0" eb="2">
      <t>サンカ</t>
    </rPh>
    <rPh sb="3" eb="4">
      <t>ト</t>
    </rPh>
    <rPh sb="5" eb="6">
      <t>ケ</t>
    </rPh>
    <rPh sb="8" eb="10">
      <t>カントク</t>
    </rPh>
    <rPh sb="19" eb="21">
      <t>ナマエ</t>
    </rPh>
    <phoneticPr fontId="2"/>
  </si>
  <si>
    <t>※　変更される監督・マネージャー欄の該当するところに、○を付けて下さい。
※　外部コーチは新たに登録することはできません。（マネージャーに変更することは可）
※　１名につき１枚提出して下さい。</t>
    <rPh sb="2" eb="4">
      <t>へんこう</t>
    </rPh>
    <rPh sb="7" eb="9">
      <t>かんとく</t>
    </rPh>
    <rPh sb="16" eb="17">
      <t>らん</t>
    </rPh>
    <rPh sb="18" eb="20">
      <t>がいとう</t>
    </rPh>
    <rPh sb="29" eb="30">
      <t>つ</t>
    </rPh>
    <rPh sb="32" eb="33">
      <t>くだ</t>
    </rPh>
    <rPh sb="39" eb="41">
      <t>がいぶ</t>
    </rPh>
    <rPh sb="45" eb="46">
      <t>あら</t>
    </rPh>
    <rPh sb="48" eb="50">
      <t>とうろく</t>
    </rPh>
    <rPh sb="69" eb="71">
      <t>へんこう</t>
    </rPh>
    <rPh sb="76" eb="77">
      <t>か</t>
    </rPh>
    <rPh sb="82" eb="83">
      <t>めい</t>
    </rPh>
    <rPh sb="87" eb="88">
      <t>まい</t>
    </rPh>
    <rPh sb="88" eb="90">
      <t>ていしゅつ</t>
    </rPh>
    <rPh sb="92" eb="93">
      <t>くだ</t>
    </rPh>
    <phoneticPr fontId="2" type="Hiragana"/>
  </si>
  <si>
    <t>　 先に参加申込みをした選手、監督・マネージャーを、下記のように変更したいのでお届けします。</t>
    <rPh sb="2" eb="3">
      <t>サキ</t>
    </rPh>
    <rPh sb="4" eb="6">
      <t>サンカ</t>
    </rPh>
    <rPh sb="6" eb="8">
      <t>モウシコ</t>
    </rPh>
    <rPh sb="12" eb="14">
      <t>センシュ</t>
    </rPh>
    <rPh sb="15" eb="17">
      <t>カントク</t>
    </rPh>
    <rPh sb="26" eb="28">
      <t>カキ</t>
    </rPh>
    <rPh sb="32" eb="34">
      <t>ヘンコウ</t>
    </rPh>
    <rPh sb="40" eb="41">
      <t>トド</t>
    </rPh>
    <phoneticPr fontId="2"/>
  </si>
  <si>
    <t>※学校名は、「○○市立△△中学校」のように正式名称と略式名称を記入ください。 なお、プログラムには略式名称で標記する場合があります。
※マネージャーまたは外部コーチ名を記入してください。マネージャーは教員または生徒です。
※外部コーチ名を記入した場合は「外部コーチ承認書」を提出してください。</t>
    <rPh sb="1" eb="4">
      <t>がっこうめい</t>
    </rPh>
    <rPh sb="9" eb="11">
      <t>しりつ</t>
    </rPh>
    <rPh sb="13" eb="16">
      <t>ちゅうがっこう</t>
    </rPh>
    <rPh sb="21" eb="23">
      <t>せいしき</t>
    </rPh>
    <rPh sb="23" eb="25">
      <t>めいしょう</t>
    </rPh>
    <rPh sb="26" eb="28">
      <t>りゃくしき</t>
    </rPh>
    <rPh sb="28" eb="30">
      <t>めいしょう</t>
    </rPh>
    <rPh sb="31" eb="33">
      <t>きにゅう</t>
    </rPh>
    <rPh sb="49" eb="50">
      <t>りゃく</t>
    </rPh>
    <rPh sb="50" eb="51">
      <t>しき</t>
    </rPh>
    <rPh sb="51" eb="53">
      <t>めいしょう</t>
    </rPh>
    <rPh sb="54" eb="56">
      <t>ひょうき</t>
    </rPh>
    <rPh sb="58" eb="60">
      <t>ばあい</t>
    </rPh>
    <rPh sb="77" eb="79">
      <t>がいぶ</t>
    </rPh>
    <rPh sb="82" eb="83">
      <t>めい</t>
    </rPh>
    <rPh sb="84" eb="86">
      <t>きにゅう</t>
    </rPh>
    <rPh sb="100" eb="102">
      <t>きょういん</t>
    </rPh>
    <rPh sb="105" eb="107">
      <t>せいと</t>
    </rPh>
    <rPh sb="112" eb="114">
      <t>がいぶ</t>
    </rPh>
    <rPh sb="117" eb="118">
      <t>めい</t>
    </rPh>
    <rPh sb="119" eb="121">
      <t>きにゅう</t>
    </rPh>
    <rPh sb="123" eb="125">
      <t>ばあい</t>
    </rPh>
    <rPh sb="127" eb="129">
      <t>がいぶ</t>
    </rPh>
    <rPh sb="132" eb="135">
      <t>しょうにんしょ</t>
    </rPh>
    <rPh sb="137" eb="139">
      <t>ていしゅつ</t>
    </rPh>
    <phoneticPr fontId="2" type="Hiragana"/>
  </si>
  <si>
    <t>教員･生徒の区別</t>
    <rPh sb="0" eb="2">
      <t>きょういん</t>
    </rPh>
    <rPh sb="3" eb="5">
      <t>せいと</t>
    </rPh>
    <rPh sb="6" eb="8">
      <t>くべつ</t>
    </rPh>
    <phoneticPr fontId="2" type="Hiragana"/>
  </si>
  <si>
    <t>教員　・　生徒</t>
  </si>
  <si>
    <t>シングルス</t>
    <phoneticPr fontId="2"/>
  </si>
  <si>
    <t>備考⑦</t>
    <rPh sb="0" eb="2">
      <t>ビコウ</t>
    </rPh>
    <phoneticPr fontId="2"/>
  </si>
  <si>
    <t>学年⑦</t>
    <rPh sb="0" eb="2">
      <t>ガクネン</t>
    </rPh>
    <phoneticPr fontId="2"/>
  </si>
  <si>
    <t>ふりがな⑦</t>
  </si>
  <si>
    <t>選手名⑦</t>
    <rPh sb="0" eb="2">
      <t>センシュ</t>
    </rPh>
    <rPh sb="2" eb="3">
      <t>メイ</t>
    </rPh>
    <phoneticPr fontId="2"/>
  </si>
  <si>
    <t>備考⑥</t>
    <rPh sb="0" eb="2">
      <t>ビコウ</t>
    </rPh>
    <phoneticPr fontId="2"/>
  </si>
  <si>
    <t>学年⑥</t>
    <rPh sb="0" eb="2">
      <t>ガクネン</t>
    </rPh>
    <phoneticPr fontId="2"/>
  </si>
  <si>
    <t>ふりがな⑥</t>
  </si>
  <si>
    <t>選手名⑥</t>
    <rPh sb="0" eb="2">
      <t>センシュ</t>
    </rPh>
    <rPh sb="2" eb="3">
      <t>メイ</t>
    </rPh>
    <phoneticPr fontId="2"/>
  </si>
  <si>
    <t>備考⑤</t>
    <rPh sb="0" eb="2">
      <t>ビコウ</t>
    </rPh>
    <phoneticPr fontId="2"/>
  </si>
  <si>
    <t>学年⑤</t>
    <rPh sb="0" eb="2">
      <t>ガクネン</t>
    </rPh>
    <phoneticPr fontId="2"/>
  </si>
  <si>
    <t>ふりがな⑤</t>
  </si>
  <si>
    <t>選手名⑤</t>
    <rPh sb="0" eb="2">
      <t>センシュ</t>
    </rPh>
    <rPh sb="2" eb="3">
      <t>メイ</t>
    </rPh>
    <phoneticPr fontId="2"/>
  </si>
  <si>
    <t>備考④</t>
    <rPh sb="0" eb="2">
      <t>ビコウ</t>
    </rPh>
    <phoneticPr fontId="2"/>
  </si>
  <si>
    <t>学年④</t>
    <rPh sb="0" eb="2">
      <t>ガクネン</t>
    </rPh>
    <phoneticPr fontId="2"/>
  </si>
  <si>
    <t>ふりがな④</t>
  </si>
  <si>
    <t>選手名④</t>
    <rPh sb="0" eb="2">
      <t>センシュ</t>
    </rPh>
    <rPh sb="2" eb="3">
      <t>メイ</t>
    </rPh>
    <phoneticPr fontId="2"/>
  </si>
  <si>
    <t>備考③</t>
    <rPh sb="0" eb="2">
      <t>ビコウ</t>
    </rPh>
    <phoneticPr fontId="2"/>
  </si>
  <si>
    <t>学年③</t>
    <rPh sb="0" eb="2">
      <t>ガクネン</t>
    </rPh>
    <phoneticPr fontId="2"/>
  </si>
  <si>
    <t>ふりがな③</t>
  </si>
  <si>
    <t>選手名③</t>
    <rPh sb="0" eb="2">
      <t>センシュ</t>
    </rPh>
    <rPh sb="2" eb="3">
      <t>メイ</t>
    </rPh>
    <phoneticPr fontId="2"/>
  </si>
  <si>
    <t>備考②</t>
    <rPh sb="0" eb="2">
      <t>ビコウ</t>
    </rPh>
    <phoneticPr fontId="2"/>
  </si>
  <si>
    <t>学年②</t>
    <rPh sb="0" eb="2">
      <t>ガクネン</t>
    </rPh>
    <phoneticPr fontId="2"/>
  </si>
  <si>
    <t>ふりがな②</t>
  </si>
  <si>
    <t>選手名②</t>
    <rPh sb="0" eb="2">
      <t>センシュ</t>
    </rPh>
    <rPh sb="2" eb="3">
      <t>メイ</t>
    </rPh>
    <phoneticPr fontId="2"/>
  </si>
  <si>
    <t>備考①</t>
    <rPh sb="0" eb="2">
      <t>ビコウ</t>
    </rPh>
    <phoneticPr fontId="2"/>
  </si>
  <si>
    <t>学年①</t>
    <rPh sb="0" eb="2">
      <t>ガクネン</t>
    </rPh>
    <phoneticPr fontId="2"/>
  </si>
  <si>
    <t>ふりがな①</t>
  </si>
  <si>
    <t>選手名①</t>
    <rPh sb="0" eb="2">
      <t>センシュ</t>
    </rPh>
    <rPh sb="2" eb="3">
      <t>メイ</t>
    </rPh>
    <phoneticPr fontId="2"/>
  </si>
  <si>
    <t>外部コーチかな</t>
    <rPh sb="0" eb="2">
      <t>ガイブ</t>
    </rPh>
    <phoneticPr fontId="2"/>
  </si>
  <si>
    <t>外部コーチ名</t>
    <rPh sb="0" eb="2">
      <t>ガイブ</t>
    </rPh>
    <rPh sb="5" eb="6">
      <t>メイ</t>
    </rPh>
    <phoneticPr fontId="2"/>
  </si>
  <si>
    <t>教員・生徒の区別</t>
    <rPh sb="0" eb="2">
      <t>キョウイン</t>
    </rPh>
    <rPh sb="3" eb="5">
      <t>セイト</t>
    </rPh>
    <rPh sb="6" eb="8">
      <t>クベツ</t>
    </rPh>
    <phoneticPr fontId="2"/>
  </si>
  <si>
    <t>マネージャーかな</t>
  </si>
  <si>
    <t>マネージャー名</t>
    <rPh sb="6" eb="7">
      <t>メイ</t>
    </rPh>
    <phoneticPr fontId="2"/>
  </si>
  <si>
    <t>監督かな</t>
    <rPh sb="0" eb="2">
      <t>カントク</t>
    </rPh>
    <phoneticPr fontId="2"/>
  </si>
  <si>
    <t>予選順位</t>
  </si>
  <si>
    <t>団体戦</t>
    <rPh sb="0" eb="3">
      <t>ダンタイセン</t>
    </rPh>
    <phoneticPr fontId="2"/>
  </si>
  <si>
    <t>＊外部指導者による引率の場合の引率者名</t>
  </si>
  <si>
    <t>＊外部指導者による引率の場合の監督のメールアドレ</t>
  </si>
  <si>
    <t>＊外部指導者による引率の場合の監督の携帯電話</t>
  </si>
  <si>
    <t>＊外部指導者による引率の場合の監督の電話番号</t>
  </si>
  <si>
    <t>＊外部指導者による引率の場合の監督の〒番号</t>
  </si>
  <si>
    <t>＊外部指導者による引率の場合の監督の住所</t>
  </si>
  <si>
    <t>＊外部指導者による引率の場合の所属校(通称名）</t>
  </si>
  <si>
    <t>＊外部指導者による引率の場合の監督名</t>
  </si>
  <si>
    <t>メールアドレス</t>
  </si>
  <si>
    <t>携帯電話</t>
  </si>
  <si>
    <t>電話番号</t>
  </si>
  <si>
    <t>〒番号</t>
  </si>
  <si>
    <t>監督住所</t>
  </si>
  <si>
    <t>職名</t>
  </si>
  <si>
    <t>監督名ふりがな</t>
  </si>
  <si>
    <t>監督名</t>
  </si>
  <si>
    <t>ＦＡＸ</t>
  </si>
  <si>
    <t>所在地</t>
  </si>
  <si>
    <t>通称名ふりがな</t>
  </si>
  <si>
    <t>通称名</t>
  </si>
  <si>
    <t>学校名ふりがな</t>
  </si>
  <si>
    <t>府県名</t>
  </si>
  <si>
    <t>申込み日</t>
  </si>
  <si>
    <t>学校情報</t>
    <rPh sb="0" eb="2">
      <t>ガッコウ</t>
    </rPh>
    <rPh sb="2" eb="4">
      <t>ジョウホウ</t>
    </rPh>
    <phoneticPr fontId="2"/>
  </si>
  <si>
    <t>女子</t>
    <rPh sb="0" eb="2">
      <t>ジョシ</t>
    </rPh>
    <phoneticPr fontId="2"/>
  </si>
  <si>
    <t/>
  </si>
  <si>
    <t>男子</t>
    <rPh sb="0" eb="2">
      <t>ダンシ</t>
    </rPh>
    <phoneticPr fontId="2"/>
  </si>
  <si>
    <t>予選順位</t>
    <phoneticPr fontId="2"/>
  </si>
  <si>
    <t>マネージャーかな</t>
    <phoneticPr fontId="2"/>
  </si>
  <si>
    <t>ダブルス</t>
    <phoneticPr fontId="2"/>
  </si>
  <si>
    <t>シングルス</t>
    <phoneticPr fontId="2"/>
  </si>
  <si>
    <t>ダブルス</t>
    <phoneticPr fontId="2"/>
  </si>
  <si>
    <t>平成　　　　年　　　　月　　　　日</t>
    <rPh sb="0" eb="2">
      <t>ヘイセイ</t>
    </rPh>
    <rPh sb="6" eb="7">
      <t>ネン</t>
    </rPh>
    <rPh sb="11" eb="12">
      <t>ガツ</t>
    </rPh>
    <rPh sb="16" eb="17">
      <t>ニチ</t>
    </rPh>
    <phoneticPr fontId="2"/>
  </si>
  <si>
    <t>会長　林　憲治郎</t>
    <rPh sb="0" eb="2">
      <t>カイチョウ</t>
    </rPh>
    <rPh sb="3" eb="4">
      <t>ハヤシ</t>
    </rPh>
    <rPh sb="5" eb="8">
      <t>ケンジロウ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</si>
</sst>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sz val="18"/>
      <name val="ＭＳ Ｐゴシック"/>
      <family val="3"/>
      <charset val="128"/>
    </font>
    <font>
      <b/>
      <sz val="16"/>
      <name val="ＭＳ Ｐゴシック"/>
      <family val="3"/>
      <charset val="128"/>
    </font>
    <font>
      <b/>
      <sz val="18"/>
      <name val="ＭＳ Ｐゴシック"/>
      <family val="3"/>
      <charset val="128"/>
    </font>
    <font>
      <b/>
      <sz val="12"/>
      <name val="ＭＳ Ｐゴシック"/>
      <family val="3"/>
      <charset val="128"/>
    </font>
    <font>
      <b/>
      <sz val="11"/>
      <name val="ＭＳ Ｐゴシック"/>
      <family val="3"/>
      <charset val="128"/>
    </font>
    <font>
      <sz val="20"/>
      <name val="ＭＳ Ｐゴシック"/>
      <family val="3"/>
      <charset val="128"/>
    </font>
    <font>
      <sz val="9"/>
      <name val="ＭＳ Ｐゴシック"/>
      <family val="3"/>
      <charset val="128"/>
    </font>
    <font>
      <u/>
      <sz val="10.75"/>
      <color indexed="12"/>
      <name val="ＭＳ 明朝"/>
      <family val="1"/>
      <charset val="128"/>
    </font>
    <font>
      <b/>
      <sz val="10"/>
      <name val="ＭＳ Ｐゴシック"/>
      <family val="3"/>
      <charset val="128"/>
    </font>
    <font>
      <b/>
      <sz val="20"/>
      <name val="ＭＳ Ｐゴシック"/>
      <family val="3"/>
      <charset val="128"/>
    </font>
    <font>
      <b/>
      <sz val="9"/>
      <name val="ＭＳ Ｐゴシック"/>
      <family val="3"/>
      <charset val="128"/>
    </font>
    <font>
      <sz val="11"/>
      <name val="ＭＳ ゴシック"/>
      <family val="3"/>
      <charset val="128"/>
    </font>
    <font>
      <b/>
      <sz val="14"/>
      <name val="ＭＳ Ｐゴシック"/>
      <family val="3"/>
      <charset val="128"/>
    </font>
    <font>
      <b/>
      <sz val="12"/>
      <color rgb="FF0000FF"/>
      <name val="ＭＳ Ｐゴシック"/>
      <family val="3"/>
      <charset val="128"/>
    </font>
    <font>
      <b/>
      <sz val="12"/>
      <color rgb="FFFF0000"/>
      <name val="ＭＳ Ｐゴシック"/>
      <family val="3"/>
      <charset val="128"/>
    </font>
    <font>
      <u/>
      <sz val="10.75"/>
      <name val="ＭＳ 明朝"/>
      <family val="1"/>
      <charset val="128"/>
    </font>
    <font>
      <sz val="10"/>
      <name val="Arial Unicode MS"/>
      <family val="3"/>
      <charset val="128"/>
    </font>
  </fonts>
  <fills count="10">
    <fill>
      <patternFill patternType="none"/>
    </fill>
    <fill>
      <patternFill patternType="gray125"/>
    </fill>
    <fill>
      <patternFill patternType="solid">
        <fgColor indexed="40"/>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50"/>
        <bgColor indexed="64"/>
      </patternFill>
    </fill>
    <fill>
      <patternFill patternType="solid">
        <fgColor theme="1"/>
        <bgColor indexed="64"/>
      </patternFill>
    </fill>
    <fill>
      <patternFill patternType="solid">
        <fgColor rgb="FFFFD9D9"/>
        <bgColor indexed="64"/>
      </patternFill>
    </fill>
    <fill>
      <patternFill patternType="solid">
        <fgColor rgb="FFC5F0FF"/>
        <bgColor indexed="64"/>
      </patternFill>
    </fill>
  </fills>
  <borders count="87">
    <border>
      <left/>
      <right/>
      <top/>
      <bottom/>
      <diagonal/>
    </border>
    <border>
      <left/>
      <right style="medium">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bottom style="thin">
        <color indexed="64"/>
      </bottom>
      <diagonal/>
    </border>
    <border>
      <left style="thin">
        <color indexed="64"/>
      </left>
      <right/>
      <top/>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dashed">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style="dashed">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dashed">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s>
  <cellStyleXfs count="3">
    <xf numFmtId="0" fontId="0" fillId="0" borderId="0">
      <alignment vertical="center"/>
    </xf>
    <xf numFmtId="0" fontId="14" fillId="0" borderId="0" applyNumberFormat="0" applyFill="0" applyBorder="0" applyAlignment="0" applyProtection="0">
      <alignment vertical="top"/>
      <protection locked="0"/>
    </xf>
    <xf numFmtId="0" fontId="1" fillId="0" borderId="0"/>
  </cellStyleXfs>
  <cellXfs count="354">
    <xf numFmtId="0" fontId="0" fillId="0" borderId="0" xfId="0">
      <alignment vertical="center"/>
    </xf>
    <xf numFmtId="0" fontId="0" fillId="0" borderId="0" xfId="0" applyFill="1">
      <alignment vertical="center"/>
    </xf>
    <xf numFmtId="0" fontId="0" fillId="0" borderId="0" xfId="0" applyFill="1" applyAlignment="1">
      <alignment vertical="top" wrapText="1"/>
    </xf>
    <xf numFmtId="0" fontId="0" fillId="0" borderId="0" xfId="0" applyFill="1" applyAlignment="1">
      <alignment vertical="top"/>
    </xf>
    <xf numFmtId="0" fontId="0" fillId="0" borderId="0" xfId="0" applyFill="1" applyBorder="1" applyAlignment="1">
      <alignment vertical="center"/>
    </xf>
    <xf numFmtId="0" fontId="0" fillId="0" borderId="0" xfId="0" applyFill="1" applyAlignment="1">
      <alignment vertical="center"/>
    </xf>
    <xf numFmtId="0" fontId="0" fillId="0" borderId="0" xfId="0" applyFill="1" applyBorder="1" applyAlignment="1">
      <alignment horizontal="right" vertical="center"/>
    </xf>
    <xf numFmtId="0" fontId="0" fillId="0" borderId="1" xfId="0" applyFill="1" applyBorder="1" applyAlignment="1">
      <alignment vertical="center"/>
    </xf>
    <xf numFmtId="0" fontId="0" fillId="0" borderId="2" xfId="0" applyFill="1" applyBorder="1" applyAlignment="1">
      <alignment vertical="top"/>
    </xf>
    <xf numFmtId="0" fontId="0" fillId="0" borderId="3" xfId="0" applyFill="1" applyBorder="1" applyAlignment="1">
      <alignment vertical="top"/>
    </xf>
    <xf numFmtId="0" fontId="4" fillId="0" borderId="4" xfId="0" applyFont="1" applyFill="1" applyBorder="1" applyAlignment="1">
      <alignment vertical="center"/>
    </xf>
    <xf numFmtId="0" fontId="0" fillId="0" borderId="5" xfId="0" applyFill="1" applyBorder="1" applyAlignment="1">
      <alignment vertical="center"/>
    </xf>
    <xf numFmtId="0" fontId="0" fillId="0" borderId="6" xfId="0" applyFill="1" applyBorder="1" applyAlignment="1">
      <alignment horizontal="center" vertical="center" wrapText="1"/>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9" xfId="0" applyFill="1" applyBorder="1" applyAlignment="1">
      <alignment vertical="center" shrinkToFit="1"/>
    </xf>
    <xf numFmtId="0" fontId="1" fillId="0" borderId="3" xfId="0" applyFont="1" applyFill="1" applyBorder="1" applyAlignment="1"/>
    <xf numFmtId="0" fontId="1" fillId="0" borderId="10" xfId="0" applyFont="1" applyFill="1" applyBorder="1" applyAlignment="1"/>
    <xf numFmtId="0" fontId="6" fillId="0" borderId="11" xfId="0" applyFont="1" applyFill="1" applyBorder="1" applyAlignment="1">
      <alignment vertical="center"/>
    </xf>
    <xf numFmtId="0" fontId="6" fillId="0" borderId="0" xfId="0" applyFont="1" applyFill="1" applyAlignment="1">
      <alignment vertical="center"/>
    </xf>
    <xf numFmtId="0" fontId="8" fillId="0" borderId="0" xfId="0" applyFont="1" applyFill="1" applyAlignment="1">
      <alignment horizontal="left" vertical="center" indent="1"/>
    </xf>
    <xf numFmtId="0" fontId="7"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4" fillId="0" borderId="0" xfId="0" applyFont="1" applyFill="1" applyAlignment="1">
      <alignment horizontal="left" vertical="center"/>
    </xf>
    <xf numFmtId="0" fontId="12" fillId="0" borderId="0" xfId="0" applyFont="1" applyFill="1" applyAlignment="1">
      <alignment horizontal="center" vertical="center"/>
    </xf>
    <xf numFmtId="0" fontId="0" fillId="0" borderId="12" xfId="0" applyFill="1" applyBorder="1" applyAlignment="1">
      <alignment vertical="top"/>
    </xf>
    <xf numFmtId="0" fontId="4" fillId="0" borderId="0" xfId="0" applyFont="1" applyFill="1" applyAlignment="1">
      <alignment horizontal="center" vertical="center"/>
    </xf>
    <xf numFmtId="0" fontId="7" fillId="0" borderId="0" xfId="0" applyFont="1" applyFill="1" applyAlignment="1">
      <alignment horizontal="right" vertical="center"/>
    </xf>
    <xf numFmtId="0" fontId="0" fillId="0" borderId="0" xfId="0" applyFill="1" applyBorder="1">
      <alignment vertical="center"/>
    </xf>
    <xf numFmtId="0" fontId="9" fillId="0" borderId="0" xfId="0" applyFont="1" applyFill="1" applyAlignment="1">
      <alignment horizontal="left" vertical="center" indent="1"/>
    </xf>
    <xf numFmtId="0" fontId="1" fillId="0" borderId="0" xfId="2"/>
    <xf numFmtId="49" fontId="1" fillId="0" borderId="0" xfId="2" applyNumberFormat="1" applyAlignment="1">
      <alignment horizontal="center"/>
    </xf>
    <xf numFmtId="0" fontId="5" fillId="0" borderId="0" xfId="2" applyFont="1" applyAlignment="1">
      <alignment horizontal="left" indent="1"/>
    </xf>
    <xf numFmtId="0" fontId="5" fillId="0" borderId="0" xfId="2" applyFont="1"/>
    <xf numFmtId="0" fontId="1" fillId="0" borderId="0" xfId="2" applyAlignment="1">
      <alignment horizontal="left" vertical="top"/>
    </xf>
    <xf numFmtId="0" fontId="5" fillId="0" borderId="0" xfId="2" applyFont="1" applyAlignment="1">
      <alignment horizontal="center"/>
    </xf>
    <xf numFmtId="0" fontId="1" fillId="0" borderId="0" xfId="2" applyFont="1"/>
    <xf numFmtId="0" fontId="9" fillId="0" borderId="0" xfId="2" applyFont="1" applyAlignment="1">
      <alignment horizontal="distributed" vertical="center" wrapText="1" indent="6"/>
    </xf>
    <xf numFmtId="0" fontId="5" fillId="0" borderId="0" xfId="2" applyFont="1" applyAlignment="1">
      <alignment horizontal="distributed" vertical="center" justifyLastLine="1"/>
    </xf>
    <xf numFmtId="0" fontId="8" fillId="0" borderId="0" xfId="2" applyFont="1" applyBorder="1" applyAlignment="1">
      <alignment horizontal="left" vertical="center" wrapText="1" indent="1" justifyLastLine="1"/>
    </xf>
    <xf numFmtId="0" fontId="8" fillId="0" borderId="0" xfId="2" applyFont="1"/>
    <xf numFmtId="0" fontId="11" fillId="0" borderId="0" xfId="0" applyFont="1" applyFill="1">
      <alignment vertical="center"/>
    </xf>
    <xf numFmtId="0" fontId="5" fillId="0" borderId="0" xfId="0" applyFont="1" applyFill="1" applyAlignment="1">
      <alignment horizontal="left" vertical="center" indent="2"/>
    </xf>
    <xf numFmtId="0" fontId="8" fillId="0" borderId="0" xfId="0" applyFont="1" applyFill="1" applyAlignment="1">
      <alignment horizontal="center" vertical="center"/>
    </xf>
    <xf numFmtId="0" fontId="0" fillId="0" borderId="12" xfId="0" applyFill="1" applyBorder="1" applyAlignment="1">
      <alignment vertical="center"/>
    </xf>
    <xf numFmtId="0" fontId="4" fillId="0" borderId="0" xfId="0" applyFont="1" applyFill="1" applyAlignment="1">
      <alignment vertical="center" wrapText="1"/>
    </xf>
    <xf numFmtId="0" fontId="6" fillId="0" borderId="0" xfId="0" applyFont="1" applyFill="1" applyBorder="1" applyAlignment="1">
      <alignment vertical="center"/>
    </xf>
    <xf numFmtId="0" fontId="0" fillId="0" borderId="10" xfId="0" applyFill="1" applyBorder="1" applyAlignment="1"/>
    <xf numFmtId="0" fontId="0" fillId="0" borderId="3" xfId="0" applyFill="1" applyBorder="1" applyAlignment="1"/>
    <xf numFmtId="0" fontId="0" fillId="0" borderId="12" xfId="0" applyFill="1" applyBorder="1">
      <alignment vertical="center"/>
    </xf>
    <xf numFmtId="0" fontId="5" fillId="0" borderId="0" xfId="0" applyFont="1" applyFill="1" applyAlignment="1">
      <alignment vertical="center"/>
    </xf>
    <xf numFmtId="0" fontId="1" fillId="0" borderId="3" xfId="0" applyFont="1" applyFill="1" applyBorder="1" applyAlignment="1">
      <alignment horizontal="left" vertical="center" indent="1"/>
    </xf>
    <xf numFmtId="0" fontId="0" fillId="0" borderId="9" xfId="0" applyFill="1" applyBorder="1">
      <alignment vertical="center"/>
    </xf>
    <xf numFmtId="0" fontId="0" fillId="0" borderId="9" xfId="0" applyFill="1" applyBorder="1" applyAlignment="1">
      <alignment horizontal="right" vertical="center" shrinkToFit="1"/>
    </xf>
    <xf numFmtId="0" fontId="0" fillId="0" borderId="6" xfId="0" applyFill="1" applyBorder="1" applyAlignment="1">
      <alignment horizontal="right" vertical="center" wrapText="1"/>
    </xf>
    <xf numFmtId="58" fontId="18" fillId="3" borderId="13" xfId="0" applyNumberFormat="1" applyFont="1" applyFill="1" applyBorder="1" applyAlignment="1" applyProtection="1">
      <alignment horizontal="left" vertical="center"/>
      <protection locked="0"/>
    </xf>
    <xf numFmtId="58" fontId="18" fillId="3" borderId="13" xfId="0" applyNumberFormat="1" applyFont="1" applyFill="1" applyBorder="1" applyAlignment="1" applyProtection="1">
      <alignment horizontal="left" vertical="center" shrinkToFit="1"/>
      <protection locked="0"/>
    </xf>
    <xf numFmtId="0" fontId="0" fillId="3" borderId="13" xfId="0" applyFill="1" applyBorder="1" applyAlignment="1" applyProtection="1">
      <alignment vertical="center" shrinkToFit="1"/>
      <protection locked="0"/>
    </xf>
    <xf numFmtId="0" fontId="14" fillId="3" borderId="13" xfId="1" applyFill="1" applyBorder="1" applyAlignment="1" applyProtection="1">
      <alignment vertical="center" shrinkToFit="1"/>
      <protection locked="0"/>
    </xf>
    <xf numFmtId="0" fontId="0" fillId="3" borderId="13" xfId="0" applyFill="1" applyBorder="1" applyAlignment="1" applyProtection="1">
      <alignment horizontal="center" vertical="center" shrinkToFit="1"/>
      <protection locked="0"/>
    </xf>
    <xf numFmtId="0" fontId="0" fillId="3" borderId="13" xfId="0" applyFill="1" applyBorder="1" applyProtection="1">
      <alignment vertical="center"/>
      <protection locked="0"/>
    </xf>
    <xf numFmtId="0" fontId="0" fillId="3" borderId="15" xfId="0" applyFill="1" applyBorder="1" applyProtection="1">
      <alignment vertical="center"/>
      <protection locked="0"/>
    </xf>
    <xf numFmtId="0" fontId="0" fillId="3" borderId="16" xfId="0" applyFill="1" applyBorder="1" applyProtection="1">
      <alignment vertical="center"/>
      <protection locked="0"/>
    </xf>
    <xf numFmtId="0" fontId="0" fillId="3" borderId="16" xfId="0" applyFill="1" applyBorder="1" applyAlignment="1" applyProtection="1">
      <alignment horizontal="center" vertical="center" shrinkToFit="1"/>
      <protection locked="0"/>
    </xf>
    <xf numFmtId="0" fontId="0" fillId="3" borderId="18" xfId="0" applyFill="1" applyBorder="1" applyAlignment="1" applyProtection="1">
      <alignment horizontal="center" vertical="center" shrinkToFit="1"/>
      <protection locked="0"/>
    </xf>
    <xf numFmtId="0" fontId="0" fillId="4" borderId="13" xfId="0" applyFill="1" applyBorder="1" applyProtection="1">
      <alignment vertical="center"/>
      <protection locked="0"/>
    </xf>
    <xf numFmtId="0" fontId="0" fillId="3" borderId="15" xfId="0" applyFill="1" applyBorder="1" applyAlignment="1" applyProtection="1">
      <alignment horizontal="center" vertical="center" shrinkToFit="1"/>
      <protection locked="0"/>
    </xf>
    <xf numFmtId="0" fontId="0" fillId="0" borderId="0" xfId="0" applyAlignment="1" applyProtection="1">
      <alignment horizontal="center" vertical="center" shrinkToFit="1"/>
    </xf>
    <xf numFmtId="0" fontId="0" fillId="8" borderId="13" xfId="0" applyFill="1" applyBorder="1" applyAlignment="1" applyProtection="1">
      <alignment horizontal="center" vertical="center" shrinkToFit="1"/>
    </xf>
    <xf numFmtId="0" fontId="3" fillId="8" borderId="13" xfId="0" applyFont="1" applyFill="1"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13" xfId="0" applyFill="1" applyBorder="1" applyAlignment="1" applyProtection="1">
      <alignment horizontal="center" vertical="center" shrinkToFit="1"/>
    </xf>
    <xf numFmtId="0" fontId="0" fillId="0" borderId="13" xfId="0" applyFont="1" applyFill="1" applyBorder="1" applyAlignment="1" applyProtection="1">
      <alignment horizontal="center" vertical="center" shrinkToFit="1"/>
    </xf>
    <xf numFmtId="0" fontId="0" fillId="8" borderId="18" xfId="0" applyFill="1" applyBorder="1" applyAlignment="1" applyProtection="1">
      <alignment horizontal="center" vertical="center" shrinkToFit="1"/>
    </xf>
    <xf numFmtId="0" fontId="3" fillId="8" borderId="16" xfId="0" applyFont="1" applyFill="1" applyBorder="1" applyAlignment="1" applyProtection="1">
      <alignment horizontal="center" vertical="center" shrinkToFit="1"/>
    </xf>
    <xf numFmtId="0" fontId="0" fillId="8" borderId="16" xfId="0" applyFill="1" applyBorder="1" applyAlignment="1" applyProtection="1">
      <alignment horizontal="center" vertical="center" shrinkToFit="1"/>
    </xf>
    <xf numFmtId="0" fontId="0" fillId="8" borderId="15" xfId="0" applyFill="1" applyBorder="1" applyAlignment="1" applyProtection="1">
      <alignment horizontal="center" vertical="center" shrinkToFit="1"/>
    </xf>
    <xf numFmtId="0" fontId="3" fillId="8" borderId="15" xfId="0" applyFont="1" applyFill="1" applyBorder="1" applyAlignment="1" applyProtection="1">
      <alignment horizontal="center" vertical="center" shrinkToFit="1"/>
    </xf>
    <xf numFmtId="0" fontId="0" fillId="8" borderId="21" xfId="0" applyFill="1" applyBorder="1" applyAlignment="1" applyProtection="1">
      <alignment horizontal="center" vertical="center" shrinkToFit="1"/>
    </xf>
    <xf numFmtId="0" fontId="0" fillId="0" borderId="0" xfId="0" applyFill="1" applyAlignment="1" applyProtection="1">
      <alignment horizontal="center" vertical="center" shrinkToFit="1"/>
    </xf>
    <xf numFmtId="0" fontId="0" fillId="0" borderId="0" xfId="0" applyFont="1" applyFill="1" applyAlignment="1" applyProtection="1">
      <alignment horizontal="center" vertical="center" shrinkToFit="1"/>
    </xf>
    <xf numFmtId="0" fontId="22" fillId="0" borderId="0" xfId="1"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0" fillId="0" borderId="0" xfId="0" applyFill="1" applyBorder="1" applyAlignment="1" applyProtection="1">
      <alignment horizontal="center" vertical="center" shrinkToFit="1"/>
    </xf>
    <xf numFmtId="58" fontId="18" fillId="0" borderId="0" xfId="0" applyNumberFormat="1" applyFont="1" applyFill="1" applyBorder="1" applyAlignment="1" applyProtection="1">
      <alignment horizontal="center" vertical="center" shrinkToFit="1"/>
    </xf>
    <xf numFmtId="58" fontId="18" fillId="0" borderId="13" xfId="0" applyNumberFormat="1" applyFont="1" applyFill="1" applyBorder="1" applyAlignment="1" applyProtection="1">
      <alignment horizontal="center" vertical="center" shrinkToFit="1"/>
    </xf>
    <xf numFmtId="0" fontId="0" fillId="4" borderId="13" xfId="0" applyFill="1" applyBorder="1" applyAlignment="1" applyProtection="1">
      <alignment horizontal="center" vertical="center" shrinkToFit="1"/>
    </xf>
    <xf numFmtId="0" fontId="0" fillId="4" borderId="21" xfId="0" applyFill="1" applyBorder="1" applyAlignment="1" applyProtection="1">
      <alignment horizontal="center" vertical="center" shrinkToFit="1"/>
    </xf>
    <xf numFmtId="0" fontId="14" fillId="8" borderId="13" xfId="1" applyFill="1" applyBorder="1" applyAlignment="1" applyProtection="1">
      <alignment horizontal="center" vertical="center" shrinkToFit="1"/>
    </xf>
    <xf numFmtId="58" fontId="18" fillId="8" borderId="13" xfId="0" applyNumberFormat="1" applyFont="1" applyFill="1" applyBorder="1" applyAlignment="1" applyProtection="1">
      <alignment horizontal="center" vertical="center" shrinkToFit="1"/>
    </xf>
    <xf numFmtId="0" fontId="3" fillId="0" borderId="21" xfId="0" applyFont="1" applyFill="1" applyBorder="1" applyAlignment="1" applyProtection="1">
      <alignment horizontal="center" vertical="center" shrinkToFit="1"/>
    </xf>
    <xf numFmtId="0" fontId="0" fillId="9" borderId="13" xfId="0" applyFill="1" applyBorder="1" applyAlignment="1" applyProtection="1">
      <alignment horizontal="center" vertical="center" shrinkToFit="1"/>
    </xf>
    <xf numFmtId="0" fontId="3" fillId="9" borderId="13" xfId="0" applyFont="1" applyFill="1" applyBorder="1" applyAlignment="1" applyProtection="1">
      <alignment horizontal="center" vertical="center" shrinkToFit="1"/>
    </xf>
    <xf numFmtId="0" fontId="0" fillId="9" borderId="18" xfId="0" applyFill="1" applyBorder="1" applyAlignment="1" applyProtection="1">
      <alignment horizontal="center" vertical="center" shrinkToFit="1"/>
    </xf>
    <xf numFmtId="0" fontId="3" fillId="9" borderId="16" xfId="0" applyFont="1" applyFill="1" applyBorder="1" applyAlignment="1" applyProtection="1">
      <alignment horizontal="center" vertical="center" shrinkToFit="1"/>
    </xf>
    <xf numFmtId="0" fontId="0" fillId="9" borderId="16" xfId="0" applyFill="1" applyBorder="1" applyAlignment="1" applyProtection="1">
      <alignment horizontal="center" vertical="center" shrinkToFit="1"/>
    </xf>
    <xf numFmtId="0" fontId="0" fillId="9" borderId="15" xfId="0" applyFill="1" applyBorder="1" applyAlignment="1" applyProtection="1">
      <alignment horizontal="center" vertical="center" shrinkToFit="1"/>
    </xf>
    <xf numFmtId="0" fontId="3" fillId="9" borderId="15" xfId="0" applyFont="1" applyFill="1" applyBorder="1" applyAlignment="1" applyProtection="1">
      <alignment horizontal="center" vertical="center" shrinkToFit="1"/>
    </xf>
    <xf numFmtId="0" fontId="0" fillId="9" borderId="21" xfId="0" applyFill="1" applyBorder="1" applyAlignment="1" applyProtection="1">
      <alignment horizontal="center" vertical="center" shrinkToFit="1"/>
    </xf>
    <xf numFmtId="0" fontId="14" fillId="9" borderId="13" xfId="1" applyFill="1" applyBorder="1" applyAlignment="1" applyProtection="1">
      <alignment horizontal="center" vertical="center" shrinkToFit="1"/>
    </xf>
    <xf numFmtId="58" fontId="18" fillId="9" borderId="13" xfId="0" applyNumberFormat="1" applyFont="1" applyFill="1" applyBorder="1" applyAlignment="1" applyProtection="1">
      <alignment horizontal="center" vertical="center" shrinkToFit="1"/>
    </xf>
    <xf numFmtId="0" fontId="0" fillId="0" borderId="0" xfId="0" applyProtection="1">
      <alignment vertical="center"/>
    </xf>
    <xf numFmtId="0" fontId="0" fillId="0" borderId="0" xfId="0" applyAlignment="1" applyProtection="1">
      <alignment vertical="center" shrinkToFit="1"/>
    </xf>
    <xf numFmtId="0" fontId="10" fillId="3" borderId="0" xfId="0" applyFont="1" applyFill="1" applyProtection="1">
      <alignment vertical="center"/>
    </xf>
    <xf numFmtId="0" fontId="0" fillId="2" borderId="0" xfId="0" applyFill="1" applyProtection="1">
      <alignment vertical="center"/>
    </xf>
    <xf numFmtId="0" fontId="0" fillId="0" borderId="13" xfId="0" applyBorder="1" applyAlignment="1" applyProtection="1">
      <alignment vertical="center" shrinkToFit="1"/>
    </xf>
    <xf numFmtId="0" fontId="0" fillId="0" borderId="0" xfId="0" applyAlignment="1" applyProtection="1">
      <alignment horizontal="center" vertical="center"/>
    </xf>
    <xf numFmtId="0" fontId="3" fillId="0" borderId="0" xfId="0" applyFont="1" applyFill="1" applyProtection="1">
      <alignment vertical="center"/>
    </xf>
    <xf numFmtId="0" fontId="0" fillId="0" borderId="0" xfId="0" applyFill="1" applyProtection="1">
      <alignment vertical="center"/>
    </xf>
    <xf numFmtId="0" fontId="5" fillId="0" borderId="13" xfId="0" applyFont="1" applyBorder="1" applyAlignment="1" applyProtection="1">
      <alignment horizontal="left" vertical="center" shrinkToFit="1"/>
    </xf>
    <xf numFmtId="0" fontId="1" fillId="0" borderId="13" xfId="0" applyFont="1" applyBorder="1" applyProtection="1">
      <alignment vertical="center"/>
    </xf>
    <xf numFmtId="0" fontId="0" fillId="0" borderId="5" xfId="0" applyFill="1" applyBorder="1" applyAlignment="1" applyProtection="1">
      <alignment horizontal="center" vertical="center" shrinkToFit="1"/>
    </xf>
    <xf numFmtId="0" fontId="0" fillId="0" borderId="17" xfId="0" applyFill="1" applyBorder="1" applyAlignment="1" applyProtection="1">
      <alignment horizontal="center" vertical="center" shrinkToFit="1"/>
    </xf>
    <xf numFmtId="0" fontId="0" fillId="0" borderId="9" xfId="0" applyFill="1" applyBorder="1" applyAlignment="1" applyProtection="1">
      <alignment horizontal="center" vertical="center" shrinkToFit="1"/>
    </xf>
    <xf numFmtId="0" fontId="5" fillId="0" borderId="0" xfId="0" applyFont="1" applyAlignment="1" applyProtection="1">
      <alignment horizontal="left" vertical="center" shrinkToFit="1"/>
    </xf>
    <xf numFmtId="0" fontId="3" fillId="7" borderId="0" xfId="0" applyFont="1" applyFill="1" applyProtection="1">
      <alignment vertical="center"/>
    </xf>
    <xf numFmtId="0" fontId="0" fillId="0" borderId="13" xfId="0" applyBorder="1" applyProtection="1">
      <alignment vertical="center"/>
    </xf>
    <xf numFmtId="49" fontId="0" fillId="0" borderId="13" xfId="0" applyNumberFormat="1" applyBorder="1" applyAlignment="1" applyProtection="1">
      <alignment horizontal="center" vertical="center" shrinkToFit="1"/>
    </xf>
    <xf numFmtId="0" fontId="3" fillId="2" borderId="13" xfId="0" applyFont="1" applyFill="1" applyBorder="1" applyAlignment="1" applyProtection="1">
      <alignment vertical="center" shrinkToFit="1"/>
      <protection locked="0"/>
    </xf>
    <xf numFmtId="0" fontId="3" fillId="2" borderId="13" xfId="0" applyFont="1" applyFill="1" applyBorder="1" applyProtection="1">
      <alignment vertical="center"/>
      <protection locked="0"/>
    </xf>
    <xf numFmtId="0" fontId="3" fillId="2" borderId="15" xfId="0" applyFont="1" applyFill="1" applyBorder="1" applyProtection="1">
      <alignment vertical="center"/>
      <protection locked="0"/>
    </xf>
    <xf numFmtId="0" fontId="3" fillId="2" borderId="16" xfId="0" applyFont="1" applyFill="1" applyBorder="1" applyProtection="1">
      <alignment vertical="center"/>
      <protection locked="0"/>
    </xf>
    <xf numFmtId="0" fontId="0" fillId="0" borderId="13" xfId="0" applyFill="1" applyBorder="1" applyAlignment="1" applyProtection="1">
      <alignment vertical="center" shrinkToFit="1"/>
    </xf>
    <xf numFmtId="0" fontId="3" fillId="0" borderId="13" xfId="0" applyFont="1" applyFill="1" applyBorder="1" applyAlignment="1" applyProtection="1">
      <alignment vertical="center" shrinkToFit="1"/>
    </xf>
    <xf numFmtId="0" fontId="5" fillId="0" borderId="0" xfId="2" applyFont="1" applyAlignment="1">
      <alignment horizontal="center" vertical="center" shrinkToFit="1"/>
    </xf>
    <xf numFmtId="0" fontId="8" fillId="0" borderId="0" xfId="2" applyFont="1" applyBorder="1" applyAlignment="1">
      <alignment horizontal="center" vertical="center" shrinkToFit="1"/>
    </xf>
    <xf numFmtId="0" fontId="1" fillId="0" borderId="0" xfId="2" applyBorder="1" applyAlignment="1">
      <alignment horizontal="center" vertical="center" shrinkToFit="1"/>
    </xf>
    <xf numFmtId="0" fontId="1" fillId="0" borderId="0" xfId="2" applyAlignment="1">
      <alignment horizontal="center" vertical="center" shrinkToFit="1"/>
    </xf>
    <xf numFmtId="0" fontId="15" fillId="0" borderId="13" xfId="2" applyFont="1" applyBorder="1" applyAlignment="1">
      <alignment horizontal="center" vertical="center" shrinkToFit="1"/>
    </xf>
    <xf numFmtId="0" fontId="5" fillId="0" borderId="13" xfId="2" applyFont="1" applyBorder="1" applyAlignment="1" applyProtection="1">
      <alignment horizontal="center" vertical="center" shrinkToFit="1"/>
      <protection locked="0"/>
    </xf>
    <xf numFmtId="0" fontId="1" fillId="0" borderId="14" xfId="2" applyFont="1" applyBorder="1" applyAlignment="1">
      <alignment horizontal="center" vertical="center" shrinkToFit="1"/>
    </xf>
    <xf numFmtId="0" fontId="8" fillId="0" borderId="13" xfId="2" applyFont="1" applyBorder="1" applyAlignment="1" applyProtection="1">
      <alignment horizontal="center" vertical="center" shrinkToFit="1"/>
      <protection locked="0"/>
    </xf>
    <xf numFmtId="0" fontId="23" fillId="0" borderId="0" xfId="0" applyFont="1" applyAlignment="1">
      <alignment horizontal="left" vertical="center"/>
    </xf>
    <xf numFmtId="0" fontId="23" fillId="0" borderId="0" xfId="0" applyFont="1">
      <alignment vertical="center"/>
    </xf>
    <xf numFmtId="0" fontId="0" fillId="0" borderId="13" xfId="0" applyFill="1" applyBorder="1" applyAlignment="1" applyProtection="1">
      <alignment horizontal="center" vertical="center" shrinkToFit="1"/>
    </xf>
    <xf numFmtId="0" fontId="0" fillId="3" borderId="21" xfId="0" applyFill="1" applyBorder="1" applyAlignment="1" applyProtection="1">
      <alignment horizontal="center" vertical="center" shrinkToFit="1"/>
      <protection locked="0"/>
    </xf>
    <xf numFmtId="0" fontId="0" fillId="3" borderId="20" xfId="0" applyFill="1" applyBorder="1" applyAlignment="1" applyProtection="1">
      <alignment horizontal="center" vertical="center" shrinkToFit="1"/>
      <protection locked="0"/>
    </xf>
    <xf numFmtId="0" fontId="0" fillId="4" borderId="21" xfId="0" applyFill="1" applyBorder="1" applyAlignment="1" applyProtection="1">
      <alignment horizontal="left" vertical="center"/>
      <protection locked="0"/>
    </xf>
    <xf numFmtId="0" fontId="0" fillId="4" borderId="23" xfId="0" applyFill="1" applyBorder="1" applyAlignment="1" applyProtection="1">
      <alignment horizontal="left" vertical="center"/>
      <protection locked="0"/>
    </xf>
    <xf numFmtId="0" fontId="0" fillId="4" borderId="20" xfId="0" applyFill="1" applyBorder="1" applyAlignment="1" applyProtection="1">
      <alignment horizontal="left" vertical="center"/>
      <protection locked="0"/>
    </xf>
    <xf numFmtId="0" fontId="3" fillId="5" borderId="13" xfId="0" applyFont="1" applyFill="1" applyBorder="1" applyAlignment="1" applyProtection="1">
      <alignment horizontal="left" vertical="center" wrapText="1" indent="1"/>
    </xf>
    <xf numFmtId="0" fontId="0" fillId="0" borderId="0" xfId="0" applyBorder="1" applyAlignment="1" applyProtection="1">
      <alignment horizontal="center" vertical="center" shrinkToFit="1"/>
    </xf>
    <xf numFmtId="0" fontId="3" fillId="6" borderId="13" xfId="0" applyFont="1" applyFill="1" applyBorder="1" applyAlignment="1" applyProtection="1">
      <alignment horizontal="left" vertical="center"/>
      <protection locked="0"/>
    </xf>
    <xf numFmtId="0" fontId="0" fillId="3" borderId="15" xfId="0" applyFill="1" applyBorder="1" applyAlignment="1" applyProtection="1">
      <alignment horizontal="center" vertical="center" shrinkToFit="1"/>
      <protection locked="0"/>
    </xf>
    <xf numFmtId="0" fontId="0" fillId="3" borderId="22" xfId="0" applyFill="1" applyBorder="1" applyAlignment="1" applyProtection="1">
      <alignment horizontal="center" vertical="center" shrinkToFit="1"/>
      <protection locked="0"/>
    </xf>
    <xf numFmtId="49" fontId="0" fillId="0" borderId="15" xfId="0" applyNumberFormat="1" applyBorder="1" applyAlignment="1" applyProtection="1">
      <alignment horizontal="center" vertical="center" shrinkToFit="1"/>
    </xf>
    <xf numFmtId="49" fontId="0" fillId="0" borderId="22" xfId="0" applyNumberFormat="1" applyBorder="1" applyAlignment="1" applyProtection="1">
      <alignment horizontal="center" vertical="center" shrinkToFit="1"/>
    </xf>
    <xf numFmtId="0" fontId="20" fillId="0" borderId="0" xfId="0" applyFont="1" applyFill="1" applyAlignment="1" applyProtection="1">
      <alignment horizontal="center" vertical="center"/>
    </xf>
    <xf numFmtId="0" fontId="21" fillId="0" borderId="0" xfId="0" applyFont="1" applyFill="1" applyAlignment="1" applyProtection="1">
      <alignment horizontal="center" vertical="center"/>
    </xf>
    <xf numFmtId="0" fontId="6" fillId="0" borderId="9" xfId="0" applyFont="1" applyFill="1" applyBorder="1" applyAlignment="1">
      <alignment horizontal="center" vertical="center"/>
    </xf>
    <xf numFmtId="0" fontId="6" fillId="0" borderId="13" xfId="0" applyFont="1" applyFill="1" applyBorder="1" applyAlignment="1">
      <alignment horizontal="center" vertical="center"/>
    </xf>
    <xf numFmtId="0" fontId="4" fillId="0" borderId="0" xfId="0" applyFont="1" applyFill="1" applyAlignment="1">
      <alignment horizontal="left" vertical="top" wrapText="1" indent="1"/>
    </xf>
    <xf numFmtId="0" fontId="0" fillId="0" borderId="2" xfId="0" applyFill="1" applyBorder="1" applyAlignment="1">
      <alignment horizontal="left" indent="3"/>
    </xf>
    <xf numFmtId="0" fontId="0" fillId="0" borderId="3" xfId="0" applyFill="1" applyBorder="1" applyAlignment="1">
      <alignment horizontal="left" indent="3"/>
    </xf>
    <xf numFmtId="0" fontId="0" fillId="0" borderId="60" xfId="0" applyFill="1" applyBorder="1" applyAlignment="1">
      <alignment horizontal="left" indent="3"/>
    </xf>
    <xf numFmtId="0" fontId="4" fillId="0" borderId="24" xfId="0" applyFont="1" applyFill="1" applyBorder="1" applyAlignment="1">
      <alignment horizontal="center" vertical="center"/>
    </xf>
    <xf numFmtId="0" fontId="4" fillId="0" borderId="37"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8" xfId="0" applyFont="1" applyFill="1" applyBorder="1" applyAlignment="1">
      <alignment horizontal="left" vertical="center" indent="3"/>
    </xf>
    <xf numFmtId="0" fontId="6" fillId="0" borderId="39" xfId="0" applyFont="1" applyFill="1" applyBorder="1" applyAlignment="1">
      <alignment horizontal="left" vertical="center" indent="3"/>
    </xf>
    <xf numFmtId="0" fontId="6" fillId="0" borderId="40" xfId="0" applyFont="1" applyFill="1" applyBorder="1" applyAlignment="1">
      <alignment horizontal="left" vertical="center" indent="3"/>
    </xf>
    <xf numFmtId="58" fontId="6" fillId="0" borderId="0" xfId="0" applyNumberFormat="1" applyFont="1" applyFill="1" applyAlignment="1">
      <alignment horizontal="distributed" vertical="center" justifyLastLine="1"/>
    </xf>
    <xf numFmtId="0" fontId="6" fillId="0" borderId="0" xfId="0" applyFont="1" applyFill="1" applyAlignment="1">
      <alignment horizontal="distributed" vertical="center" justifyLastLine="1"/>
    </xf>
    <xf numFmtId="0" fontId="4" fillId="0" borderId="9" xfId="0" applyFont="1" applyFill="1" applyBorder="1" applyAlignment="1">
      <alignment horizontal="center" vertical="center"/>
    </xf>
    <xf numFmtId="0" fontId="6" fillId="0" borderId="9" xfId="0" applyFont="1" applyFill="1" applyBorder="1" applyAlignment="1">
      <alignment horizontal="center" vertical="center" justifyLastLine="1"/>
    </xf>
    <xf numFmtId="0" fontId="6" fillId="0" borderId="27" xfId="0" applyFont="1" applyFill="1" applyBorder="1" applyAlignment="1">
      <alignment horizontal="left" vertical="center" indent="3"/>
    </xf>
    <xf numFmtId="0" fontId="6" fillId="0" borderId="28" xfId="0" applyFont="1" applyFill="1" applyBorder="1" applyAlignment="1">
      <alignment horizontal="left" vertical="center" indent="3"/>
    </xf>
    <xf numFmtId="0" fontId="6" fillId="0" borderId="29" xfId="0" applyFont="1" applyFill="1" applyBorder="1" applyAlignment="1">
      <alignment horizontal="left" vertical="center" indent="3"/>
    </xf>
    <xf numFmtId="0" fontId="4" fillId="0" borderId="26"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0" fontId="9" fillId="0" borderId="0" xfId="0" applyFont="1" applyFill="1" applyAlignment="1">
      <alignment horizontal="distributed" vertical="center" indent="4"/>
    </xf>
    <xf numFmtId="0" fontId="6" fillId="0" borderId="69"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70" xfId="0" applyFont="1" applyFill="1" applyBorder="1" applyAlignment="1">
      <alignment horizontal="center" vertical="center"/>
    </xf>
    <xf numFmtId="0" fontId="3" fillId="0" borderId="67" xfId="0" applyFont="1" applyFill="1" applyBorder="1" applyAlignment="1">
      <alignment horizontal="center"/>
    </xf>
    <xf numFmtId="0" fontId="3" fillId="0" borderId="6" xfId="0" applyFont="1" applyFill="1" applyBorder="1" applyAlignment="1">
      <alignment horizontal="center"/>
    </xf>
    <xf numFmtId="0" fontId="3" fillId="0" borderId="68" xfId="0" applyFont="1" applyFill="1" applyBorder="1" applyAlignment="1">
      <alignment horizontal="center"/>
    </xf>
    <xf numFmtId="0" fontId="0" fillId="0" borderId="0" xfId="0" applyFill="1" applyBorder="1" applyAlignment="1">
      <alignment horizontal="center" vertical="center"/>
    </xf>
    <xf numFmtId="0" fontId="12" fillId="0" borderId="0" xfId="0" applyFont="1" applyFill="1" applyAlignment="1">
      <alignment horizontal="center" vertical="center"/>
    </xf>
    <xf numFmtId="58" fontId="6" fillId="0" borderId="71" xfId="0" applyNumberFormat="1"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58" xfId="0" applyFont="1" applyFill="1" applyBorder="1" applyAlignment="1">
      <alignment horizontal="center" vertical="center"/>
    </xf>
    <xf numFmtId="0" fontId="3" fillId="0" borderId="2" xfId="0" applyFont="1" applyFill="1" applyBorder="1" applyAlignment="1">
      <alignment horizontal="left" indent="2"/>
    </xf>
    <xf numFmtId="0" fontId="3" fillId="0" borderId="3" xfId="0" applyFont="1" applyFill="1" applyBorder="1" applyAlignment="1">
      <alignment horizontal="left" indent="2"/>
    </xf>
    <xf numFmtId="0" fontId="7" fillId="0" borderId="0" xfId="0" applyFont="1" applyFill="1" applyAlignment="1">
      <alignment horizontal="center" vertical="center"/>
    </xf>
    <xf numFmtId="0" fontId="6" fillId="0" borderId="64"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38" xfId="0" applyFont="1" applyFill="1" applyBorder="1" applyAlignment="1">
      <alignment horizontal="left" vertical="center" indent="2"/>
    </xf>
    <xf numFmtId="0" fontId="6" fillId="0" borderId="39" xfId="0" applyFont="1" applyFill="1" applyBorder="1" applyAlignment="1">
      <alignment horizontal="left" vertical="center" indent="2"/>
    </xf>
    <xf numFmtId="0" fontId="1" fillId="0" borderId="3" xfId="0" applyFont="1" applyFill="1" applyBorder="1" applyAlignment="1">
      <alignment horizontal="center"/>
    </xf>
    <xf numFmtId="0" fontId="6" fillId="0" borderId="0" xfId="0" applyFont="1" applyFill="1" applyBorder="1" applyAlignment="1">
      <alignment horizontal="left" vertical="center" indent="1"/>
    </xf>
    <xf numFmtId="0" fontId="6" fillId="0" borderId="41" xfId="0" applyFont="1" applyFill="1" applyBorder="1" applyAlignment="1">
      <alignment horizontal="left" vertical="center" indent="1"/>
    </xf>
    <xf numFmtId="0" fontId="6" fillId="0" borderId="6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0" xfId="0" applyFont="1" applyFill="1" applyBorder="1" applyAlignment="1">
      <alignment horizontal="right" vertical="center"/>
    </xf>
    <xf numFmtId="0" fontId="0" fillId="0" borderId="9" xfId="0" applyFill="1" applyBorder="1" applyAlignment="1">
      <alignment horizontal="center" vertical="center"/>
    </xf>
    <xf numFmtId="0" fontId="6" fillId="0" borderId="17" xfId="0" applyFont="1" applyFill="1" applyBorder="1" applyAlignment="1">
      <alignment horizontal="left" vertical="center" indent="2"/>
    </xf>
    <xf numFmtId="0" fontId="6" fillId="0" borderId="9" xfId="0" applyFont="1" applyFill="1" applyBorder="1" applyAlignment="1">
      <alignment horizontal="left" vertical="center" indent="2"/>
    </xf>
    <xf numFmtId="0" fontId="0" fillId="0" borderId="3" xfId="0" applyFill="1" applyBorder="1" applyAlignment="1">
      <alignment horizontal="center" vertical="top"/>
    </xf>
    <xf numFmtId="0" fontId="6" fillId="0" borderId="0" xfId="0" applyFont="1" applyFill="1" applyBorder="1" applyAlignment="1">
      <alignment horizontal="center" vertical="center"/>
    </xf>
    <xf numFmtId="0" fontId="0" fillId="0" borderId="6" xfId="0" applyFill="1" applyBorder="1" applyAlignment="1">
      <alignment horizontal="center" vertical="center"/>
    </xf>
    <xf numFmtId="0" fontId="0" fillId="0" borderId="72" xfId="0" applyFill="1" applyBorder="1" applyAlignment="1">
      <alignment horizontal="center"/>
    </xf>
    <xf numFmtId="0" fontId="0" fillId="0" borderId="46" xfId="0" applyFill="1" applyBorder="1" applyAlignment="1">
      <alignment horizontal="center"/>
    </xf>
    <xf numFmtId="0" fontId="0" fillId="0" borderId="73" xfId="0" applyFill="1" applyBorder="1" applyAlignment="1">
      <alignment horizontal="center"/>
    </xf>
    <xf numFmtId="0" fontId="0" fillId="0" borderId="74" xfId="0" applyFill="1" applyBorder="1" applyAlignment="1">
      <alignment horizontal="center"/>
    </xf>
    <xf numFmtId="0" fontId="0" fillId="0" borderId="59"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65" xfId="0" applyFill="1" applyBorder="1" applyAlignment="1">
      <alignment horizontal="center" vertical="center" wrapText="1"/>
    </xf>
    <xf numFmtId="0" fontId="6" fillId="0" borderId="44"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65" xfId="0" applyFont="1" applyFill="1" applyBorder="1" applyAlignment="1">
      <alignment horizontal="center" vertical="center"/>
    </xf>
    <xf numFmtId="0" fontId="6" fillId="0" borderId="66" xfId="0" applyFont="1" applyFill="1" applyBorder="1" applyAlignment="1">
      <alignment horizontal="right" vertical="center"/>
    </xf>
    <xf numFmtId="0" fontId="6" fillId="0" borderId="63" xfId="0" applyFont="1" applyFill="1" applyBorder="1" applyAlignment="1">
      <alignment horizontal="right" vertical="center"/>
    </xf>
    <xf numFmtId="0" fontId="6" fillId="0" borderId="17" xfId="0" applyFont="1" applyFill="1" applyBorder="1" applyAlignment="1">
      <alignment horizontal="right" vertical="center"/>
    </xf>
    <xf numFmtId="0" fontId="6" fillId="0" borderId="9" xfId="0" applyFont="1" applyFill="1" applyBorder="1" applyAlignment="1">
      <alignment horizontal="right" vertical="center"/>
    </xf>
    <xf numFmtId="0" fontId="0" fillId="0" borderId="3" xfId="0" applyFill="1" applyBorder="1" applyAlignment="1">
      <alignment horizontal="left" indent="1"/>
    </xf>
    <xf numFmtId="0" fontId="0" fillId="0" borderId="10" xfId="0" applyFill="1" applyBorder="1" applyAlignment="1">
      <alignment horizontal="left" indent="1"/>
    </xf>
    <xf numFmtId="0" fontId="0" fillId="0" borderId="42" xfId="0" applyFill="1" applyBorder="1" applyAlignment="1">
      <alignment horizontal="center" vertical="center"/>
    </xf>
    <xf numFmtId="0" fontId="0" fillId="0" borderId="53" xfId="0" applyFill="1" applyBorder="1" applyAlignment="1">
      <alignment horizontal="center" vertical="center"/>
    </xf>
    <xf numFmtId="0" fontId="0" fillId="0" borderId="9" xfId="0" applyFill="1" applyBorder="1" applyAlignment="1">
      <alignment horizontal="center" vertical="center" shrinkToFit="1"/>
    </xf>
    <xf numFmtId="0" fontId="19" fillId="0" borderId="13" xfId="0" applyFont="1" applyFill="1" applyBorder="1" applyAlignment="1">
      <alignment horizontal="center" vertical="center" textRotation="255"/>
    </xf>
    <xf numFmtId="0" fontId="19" fillId="0" borderId="30" xfId="0" applyFont="1" applyFill="1" applyBorder="1" applyAlignment="1">
      <alignment horizontal="center" vertical="center" textRotation="255"/>
    </xf>
    <xf numFmtId="0" fontId="5" fillId="0" borderId="5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9" xfId="0" applyFont="1" applyFill="1" applyBorder="1" applyAlignment="1">
      <alignment horizontal="center" vertical="center"/>
    </xf>
    <xf numFmtId="0" fontId="3" fillId="0" borderId="45" xfId="0" applyFont="1" applyFill="1" applyBorder="1" applyAlignment="1">
      <alignment horizontal="center"/>
    </xf>
    <xf numFmtId="0" fontId="3" fillId="0" borderId="46" xfId="0" applyFont="1" applyFill="1" applyBorder="1" applyAlignment="1">
      <alignment horizontal="center"/>
    </xf>
    <xf numFmtId="0" fontId="3" fillId="0" borderId="47" xfId="0" applyFont="1" applyFill="1" applyBorder="1" applyAlignment="1">
      <alignment horizontal="center"/>
    </xf>
    <xf numFmtId="0" fontId="0" fillId="0" borderId="48" xfId="0" applyFill="1" applyBorder="1" applyAlignment="1">
      <alignment horizontal="center" vertical="center"/>
    </xf>
    <xf numFmtId="0" fontId="0" fillId="0" borderId="13" xfId="0" applyFill="1" applyBorder="1" applyAlignment="1">
      <alignment horizontal="center" vertical="center"/>
    </xf>
    <xf numFmtId="0" fontId="11" fillId="0" borderId="34" xfId="0" applyFont="1" applyFill="1" applyBorder="1" applyAlignment="1">
      <alignment horizontal="center" vertical="center" shrinkToFit="1"/>
    </xf>
    <xf numFmtId="0" fontId="3" fillId="0" borderId="49" xfId="0" applyFont="1" applyFill="1" applyBorder="1" applyAlignment="1">
      <alignment horizontal="center"/>
    </xf>
    <xf numFmtId="0" fontId="3" fillId="0" borderId="12" xfId="0" applyFont="1" applyFill="1" applyBorder="1" applyAlignment="1">
      <alignment horizontal="center"/>
    </xf>
    <xf numFmtId="0" fontId="3" fillId="0" borderId="50" xfId="0" applyFont="1" applyFill="1" applyBorder="1" applyAlignment="1">
      <alignment horizontal="center"/>
    </xf>
    <xf numFmtId="0" fontId="5" fillId="0" borderId="51" xfId="0" applyFont="1" applyFill="1" applyBorder="1" applyAlignment="1">
      <alignment horizontal="left" vertical="center" wrapText="1" indent="1"/>
    </xf>
    <xf numFmtId="0" fontId="5" fillId="0" borderId="0" xfId="0" applyFont="1" applyFill="1" applyBorder="1" applyAlignment="1">
      <alignment horizontal="left" vertical="center" indent="1"/>
    </xf>
    <xf numFmtId="0" fontId="5" fillId="0" borderId="19" xfId="0" applyFont="1" applyFill="1" applyBorder="1" applyAlignment="1">
      <alignment horizontal="left" vertical="center" indent="1"/>
    </xf>
    <xf numFmtId="0" fontId="5" fillId="0" borderId="52" xfId="0" applyFont="1" applyFill="1" applyBorder="1" applyAlignment="1">
      <alignment horizontal="left" vertical="center" indent="1"/>
    </xf>
    <xf numFmtId="0" fontId="5" fillId="0" borderId="34" xfId="0" applyFont="1" applyFill="1" applyBorder="1" applyAlignment="1">
      <alignment horizontal="left" vertical="center" indent="1"/>
    </xf>
    <xf numFmtId="0" fontId="5" fillId="0" borderId="53" xfId="0" applyFont="1" applyFill="1" applyBorder="1" applyAlignment="1">
      <alignment horizontal="left" vertical="center" indent="1"/>
    </xf>
    <xf numFmtId="0" fontId="0" fillId="0" borderId="12" xfId="0" applyFont="1" applyFill="1" applyBorder="1" applyAlignment="1">
      <alignment horizontal="left" vertical="center" wrapText="1"/>
    </xf>
    <xf numFmtId="0" fontId="0" fillId="0" borderId="0" xfId="0" applyFont="1" applyFill="1" applyAlignment="1">
      <alignment horizontal="left" vertical="center" wrapText="1"/>
    </xf>
    <xf numFmtId="0" fontId="1" fillId="0" borderId="31" xfId="0" applyFont="1" applyFill="1" applyBorder="1" applyAlignment="1">
      <alignment horizontal="left" indent="3"/>
    </xf>
    <xf numFmtId="0" fontId="1" fillId="0" borderId="32" xfId="0" applyFont="1" applyFill="1" applyBorder="1" applyAlignment="1">
      <alignment horizontal="left" indent="3"/>
    </xf>
    <xf numFmtId="0" fontId="1" fillId="0" borderId="33" xfId="0" applyFont="1" applyFill="1" applyBorder="1" applyAlignment="1">
      <alignment horizontal="left" indent="3"/>
    </xf>
    <xf numFmtId="0" fontId="13" fillId="0" borderId="35" xfId="0" applyFont="1" applyFill="1" applyBorder="1" applyAlignment="1">
      <alignment horizontal="center" vertical="center" wrapText="1" shrinkToFit="1"/>
    </xf>
    <xf numFmtId="0" fontId="13" fillId="0" borderId="36" xfId="0" applyFont="1" applyFill="1" applyBorder="1" applyAlignment="1">
      <alignment horizontal="center" vertical="center" wrapText="1" shrinkToFit="1"/>
    </xf>
    <xf numFmtId="0" fontId="10" fillId="0" borderId="0" xfId="0" applyFont="1" applyFill="1" applyBorder="1" applyAlignment="1">
      <alignment horizontal="left" vertical="center" wrapText="1" indent="2"/>
    </xf>
    <xf numFmtId="0" fontId="5" fillId="0" borderId="0" xfId="0" applyFont="1" applyFill="1" applyBorder="1" applyAlignment="1">
      <alignment horizontal="left" vertical="center" indent="2"/>
    </xf>
    <xf numFmtId="0" fontId="0" fillId="0" borderId="55" xfId="0" applyFill="1" applyBorder="1" applyAlignment="1">
      <alignment horizontal="center" vertical="center"/>
    </xf>
    <xf numFmtId="0" fontId="0" fillId="0" borderId="37" xfId="0" applyFill="1" applyBorder="1" applyAlignment="1">
      <alignment horizontal="center" vertical="center"/>
    </xf>
    <xf numFmtId="0" fontId="0" fillId="0" borderId="31" xfId="0" applyFill="1" applyBorder="1" applyAlignment="1">
      <alignment horizontal="left" indent="3"/>
    </xf>
    <xf numFmtId="0" fontId="0" fillId="0" borderId="32" xfId="0" applyFill="1" applyBorder="1" applyAlignment="1">
      <alignment horizontal="left" indent="3"/>
    </xf>
    <xf numFmtId="0" fontId="0" fillId="0" borderId="56" xfId="0" applyFill="1" applyBorder="1" applyAlignment="1">
      <alignment horizontal="left" indent="3"/>
    </xf>
    <xf numFmtId="0" fontId="13" fillId="0" borderId="57" xfId="0" applyFont="1" applyFill="1" applyBorder="1" applyAlignment="1">
      <alignment horizontal="center" vertical="center" wrapText="1" shrinkToFit="1"/>
    </xf>
    <xf numFmtId="0" fontId="13" fillId="0" borderId="17" xfId="0" applyFont="1" applyFill="1" applyBorder="1" applyAlignment="1">
      <alignment horizontal="center" vertical="center" wrapText="1" shrinkToFit="1"/>
    </xf>
    <xf numFmtId="0" fontId="16" fillId="0" borderId="0" xfId="0" applyFont="1" applyFill="1" applyAlignment="1">
      <alignment horizontal="center" vertical="center"/>
    </xf>
    <xf numFmtId="0" fontId="6" fillId="0" borderId="17" xfId="0" applyFont="1" applyFill="1" applyBorder="1" applyAlignment="1">
      <alignment horizontal="center" vertical="center"/>
    </xf>
    <xf numFmtId="0" fontId="4" fillId="0" borderId="25" xfId="0" applyFont="1" applyFill="1" applyBorder="1" applyAlignment="1">
      <alignment horizontal="center" vertical="center"/>
    </xf>
    <xf numFmtId="0" fontId="6" fillId="0" borderId="54" xfId="0" applyFont="1" applyFill="1" applyBorder="1" applyAlignment="1">
      <alignment horizontal="center" vertical="center"/>
    </xf>
    <xf numFmtId="0" fontId="4" fillId="0" borderId="5" xfId="0" applyFont="1" applyFill="1" applyBorder="1" applyAlignment="1">
      <alignment horizontal="left" vertical="center" indent="3"/>
    </xf>
    <xf numFmtId="0" fontId="4" fillId="0" borderId="0" xfId="0" applyFont="1" applyFill="1" applyBorder="1" applyAlignment="1">
      <alignment horizontal="left" vertical="center" indent="3"/>
    </xf>
    <xf numFmtId="0" fontId="4" fillId="0" borderId="41" xfId="0" applyFont="1" applyFill="1" applyBorder="1" applyAlignment="1">
      <alignment horizontal="left" vertical="center" indent="3"/>
    </xf>
    <xf numFmtId="0" fontId="4" fillId="0" borderId="42" xfId="0" applyFont="1" applyFill="1" applyBorder="1" applyAlignment="1">
      <alignment horizontal="left" vertical="center" indent="3"/>
    </xf>
    <xf numFmtId="0" fontId="4" fillId="0" borderId="34" xfId="0" applyFont="1" applyFill="1" applyBorder="1" applyAlignment="1">
      <alignment horizontal="left" vertical="center" indent="3"/>
    </xf>
    <xf numFmtId="0" fontId="4" fillId="0" borderId="43" xfId="0" applyFont="1" applyFill="1" applyBorder="1" applyAlignment="1">
      <alignment horizontal="left" vertical="center" indent="3"/>
    </xf>
    <xf numFmtId="0" fontId="5" fillId="0" borderId="52"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5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2" xfId="0" applyFont="1" applyFill="1" applyBorder="1" applyAlignment="1">
      <alignment horizontal="center" vertical="center"/>
    </xf>
    <xf numFmtId="0" fontId="6" fillId="0" borderId="1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36" xfId="0" applyFont="1" applyFill="1" applyBorder="1" applyAlignment="1">
      <alignment horizontal="center" vertical="center"/>
    </xf>
    <xf numFmtId="0" fontId="0" fillId="0" borderId="79" xfId="0" applyFill="1" applyBorder="1" applyAlignment="1">
      <alignment horizontal="center" vertical="center"/>
    </xf>
    <xf numFmtId="0" fontId="0" fillId="0" borderId="54" xfId="0" applyFill="1" applyBorder="1" applyAlignment="1">
      <alignment horizontal="center" vertical="center"/>
    </xf>
    <xf numFmtId="0" fontId="0" fillId="0" borderId="2" xfId="0" applyFill="1" applyBorder="1" applyAlignment="1">
      <alignment horizontal="left" vertical="center" indent="3"/>
    </xf>
    <xf numFmtId="0" fontId="0" fillId="0" borderId="3" xfId="0" applyFill="1" applyBorder="1" applyAlignment="1">
      <alignment horizontal="left" vertical="center" indent="3"/>
    </xf>
    <xf numFmtId="0" fontId="0" fillId="0" borderId="60" xfId="0" applyFill="1" applyBorder="1" applyAlignment="1">
      <alignment horizontal="left" vertical="center" indent="3"/>
    </xf>
    <xf numFmtId="0" fontId="0" fillId="0" borderId="80" xfId="0" applyFill="1" applyBorder="1" applyAlignment="1">
      <alignment horizontal="center" vertical="center"/>
    </xf>
    <xf numFmtId="0" fontId="0" fillId="0" borderId="75" xfId="0" applyFill="1" applyBorder="1" applyAlignment="1">
      <alignment horizontal="center" vertical="center"/>
    </xf>
    <xf numFmtId="0" fontId="0" fillId="0" borderId="12" xfId="0" applyFont="1" applyFill="1" applyBorder="1" applyAlignment="1">
      <alignment horizontal="left" vertical="center"/>
    </xf>
    <xf numFmtId="0" fontId="0" fillId="0" borderId="0" xfId="0" applyFont="1" applyFill="1" applyAlignment="1">
      <alignment horizontal="left" vertical="center"/>
    </xf>
    <xf numFmtId="0" fontId="4" fillId="0" borderId="0" xfId="0" applyFont="1" applyFill="1" applyAlignment="1">
      <alignment horizontal="left" vertical="center" indent="2"/>
    </xf>
    <xf numFmtId="0" fontId="4" fillId="0" borderId="75"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62" xfId="0" applyFont="1" applyFill="1" applyBorder="1" applyAlignment="1">
      <alignment horizontal="center" vertical="center"/>
    </xf>
    <xf numFmtId="0" fontId="6" fillId="0" borderId="77" xfId="0" applyFont="1" applyFill="1" applyBorder="1" applyAlignment="1">
      <alignment horizontal="center" vertical="center"/>
    </xf>
    <xf numFmtId="0" fontId="5" fillId="0" borderId="0" xfId="0" applyFont="1" applyFill="1" applyAlignment="1">
      <alignment horizontal="center" vertical="center"/>
    </xf>
    <xf numFmtId="0" fontId="6" fillId="0" borderId="81"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43" xfId="0" applyFont="1" applyFill="1" applyBorder="1" applyAlignment="1">
      <alignment horizontal="center" vertical="center"/>
    </xf>
    <xf numFmtId="0" fontId="8" fillId="0" borderId="15" xfId="2" applyFont="1" applyBorder="1" applyAlignment="1">
      <alignment horizontal="left" vertical="center" indent="1" justifyLastLine="1"/>
    </xf>
    <xf numFmtId="0" fontId="8" fillId="0" borderId="84" xfId="2" applyFont="1" applyBorder="1" applyAlignment="1">
      <alignment horizontal="left" vertical="center" indent="1" justifyLastLine="1"/>
    </xf>
    <xf numFmtId="0" fontId="8" fillId="0" borderId="22" xfId="2" applyFont="1" applyBorder="1" applyAlignment="1">
      <alignment horizontal="left" vertical="center" indent="1" justifyLastLine="1"/>
    </xf>
    <xf numFmtId="0" fontId="1" fillId="0" borderId="15" xfId="2" applyBorder="1" applyAlignment="1" applyProtection="1">
      <alignment horizontal="left" vertical="center" wrapText="1" indent="1"/>
      <protection locked="0"/>
    </xf>
    <xf numFmtId="0" fontId="1" fillId="0" borderId="84" xfId="2" applyBorder="1" applyAlignment="1" applyProtection="1">
      <alignment horizontal="left" vertical="center" wrapText="1" indent="1"/>
      <protection locked="0"/>
    </xf>
    <xf numFmtId="0" fontId="1" fillId="0" borderId="22" xfId="2" applyBorder="1" applyAlignment="1" applyProtection="1">
      <alignment horizontal="left" vertical="center" wrapText="1" indent="1"/>
      <protection locked="0"/>
    </xf>
    <xf numFmtId="0" fontId="8" fillId="0" borderId="59" xfId="2" applyFont="1" applyBorder="1" applyAlignment="1">
      <alignment horizontal="left" vertical="center" wrapText="1" indent="1" justifyLastLine="1"/>
    </xf>
    <xf numFmtId="0" fontId="8" fillId="0" borderId="6" xfId="2" applyFont="1" applyBorder="1" applyAlignment="1">
      <alignment horizontal="left" vertical="center" wrapText="1" indent="1" justifyLastLine="1"/>
    </xf>
    <xf numFmtId="0" fontId="8" fillId="0" borderId="5" xfId="2" applyFont="1" applyBorder="1" applyAlignment="1">
      <alignment horizontal="left" vertical="center" wrapText="1" indent="1" justifyLastLine="1"/>
    </xf>
    <xf numFmtId="0" fontId="8" fillId="0" borderId="0" xfId="2" applyFont="1" applyBorder="1" applyAlignment="1">
      <alignment horizontal="left" vertical="center" wrapText="1" indent="1" justifyLastLine="1"/>
    </xf>
    <xf numFmtId="0" fontId="8" fillId="0" borderId="17" xfId="2" applyFont="1" applyBorder="1" applyAlignment="1">
      <alignment horizontal="left" vertical="center" wrapText="1" indent="1" justifyLastLine="1"/>
    </xf>
    <xf numFmtId="0" fontId="8" fillId="0" borderId="9" xfId="2" applyFont="1" applyBorder="1" applyAlignment="1">
      <alignment horizontal="left" vertical="center" wrapText="1" indent="1" justifyLastLine="1"/>
    </xf>
    <xf numFmtId="0" fontId="1" fillId="0" borderId="3" xfId="2" applyBorder="1" applyAlignment="1" applyProtection="1">
      <alignment horizontal="center" vertical="center" shrinkToFit="1"/>
      <protection locked="0"/>
    </xf>
    <xf numFmtId="0" fontId="1" fillId="0" borderId="60" xfId="2" applyBorder="1" applyAlignment="1" applyProtection="1">
      <alignment horizontal="center" vertical="center" shrinkToFit="1"/>
      <protection locked="0"/>
    </xf>
    <xf numFmtId="0" fontId="8" fillId="0" borderId="86" xfId="2" applyFont="1" applyBorder="1" applyAlignment="1">
      <alignment horizontal="center" vertical="center" shrinkToFit="1"/>
    </xf>
    <xf numFmtId="0" fontId="8" fillId="0" borderId="22" xfId="2" applyFont="1" applyBorder="1" applyAlignment="1">
      <alignment horizontal="center" vertical="center" shrinkToFit="1"/>
    </xf>
    <xf numFmtId="0" fontId="8" fillId="0" borderId="63" xfId="2" applyFont="1" applyBorder="1" applyAlignment="1" applyProtection="1">
      <alignment horizontal="center" vertical="center" shrinkToFit="1"/>
      <protection locked="0"/>
    </xf>
    <xf numFmtId="0" fontId="8" fillId="0" borderId="85" xfId="2" applyFont="1" applyBorder="1" applyAlignment="1" applyProtection="1">
      <alignment horizontal="center" vertical="center" shrinkToFit="1"/>
      <protection locked="0"/>
    </xf>
    <xf numFmtId="0" fontId="8" fillId="0" borderId="9" xfId="2" applyFont="1" applyBorder="1" applyAlignment="1" applyProtection="1">
      <alignment horizontal="center" vertical="center" shrinkToFit="1"/>
      <protection locked="0"/>
    </xf>
    <xf numFmtId="0" fontId="8" fillId="0" borderId="65" xfId="2" applyFont="1" applyBorder="1" applyAlignment="1" applyProtection="1">
      <alignment horizontal="center" vertical="center" shrinkToFit="1"/>
      <protection locked="0"/>
    </xf>
    <xf numFmtId="0" fontId="17" fillId="0" borderId="21" xfId="2" applyFont="1" applyBorder="1" applyAlignment="1" applyProtection="1">
      <alignment horizontal="center" vertical="center" shrinkToFit="1"/>
      <protection locked="0"/>
    </xf>
    <xf numFmtId="0" fontId="17" fillId="0" borderId="20" xfId="2" applyFont="1" applyBorder="1" applyAlignment="1" applyProtection="1">
      <alignment horizontal="center" vertical="center" shrinkToFit="1"/>
      <protection locked="0"/>
    </xf>
    <xf numFmtId="0" fontId="8" fillId="0" borderId="66" xfId="2" applyFont="1" applyBorder="1" applyAlignment="1">
      <alignment horizontal="center" vertical="center" shrinkToFit="1"/>
    </xf>
    <xf numFmtId="0" fontId="8" fillId="0" borderId="85" xfId="2" applyFont="1" applyBorder="1" applyAlignment="1">
      <alignment horizontal="center" vertical="center" shrinkToFit="1"/>
    </xf>
    <xf numFmtId="0" fontId="8" fillId="0" borderId="17" xfId="2" applyFont="1" applyBorder="1" applyAlignment="1">
      <alignment horizontal="center" vertical="center" shrinkToFit="1"/>
    </xf>
    <xf numFmtId="0" fontId="8" fillId="0" borderId="65" xfId="2" applyFont="1" applyBorder="1" applyAlignment="1">
      <alignment horizontal="center" vertical="center" shrinkToFit="1"/>
    </xf>
    <xf numFmtId="0" fontId="5" fillId="0" borderId="0" xfId="2" applyFont="1" applyAlignment="1" applyProtection="1">
      <alignment horizontal="center" vertical="center" shrinkToFit="1"/>
    </xf>
    <xf numFmtId="0" fontId="5" fillId="0" borderId="0" xfId="2" applyFont="1" applyAlignment="1">
      <alignment horizontal="center" vertical="top" wrapText="1"/>
    </xf>
    <xf numFmtId="0" fontId="5" fillId="0" borderId="0" xfId="2" applyFont="1" applyAlignment="1">
      <alignment horizontal="center" vertical="top"/>
    </xf>
    <xf numFmtId="0" fontId="1" fillId="0" borderId="59" xfId="2" applyFont="1" applyBorder="1" applyAlignment="1">
      <alignment horizontal="center" vertical="center" shrinkToFit="1"/>
    </xf>
    <xf numFmtId="0" fontId="1" fillId="0" borderId="68" xfId="2" applyFont="1" applyBorder="1" applyAlignment="1">
      <alignment horizontal="center" vertical="center" shrinkToFit="1"/>
    </xf>
    <xf numFmtId="0" fontId="1" fillId="0" borderId="2" xfId="2" applyBorder="1" applyAlignment="1" applyProtection="1">
      <alignment horizontal="center" vertical="center" shrinkToFit="1"/>
      <protection locked="0"/>
    </xf>
    <xf numFmtId="49" fontId="5" fillId="0" borderId="0" xfId="2" applyNumberFormat="1" applyFont="1" applyAlignment="1" applyProtection="1">
      <alignment horizontal="right" vertical="center"/>
      <protection locked="0"/>
    </xf>
    <xf numFmtId="0" fontId="5" fillId="0" borderId="0" xfId="2" applyFont="1" applyAlignment="1">
      <alignment horizontal="center" vertical="center"/>
    </xf>
    <xf numFmtId="0" fontId="5" fillId="0" borderId="0" xfId="2" applyFont="1" applyAlignment="1">
      <alignment horizontal="distributed" justifyLastLine="1"/>
    </xf>
    <xf numFmtId="0" fontId="0" fillId="0" borderId="0" xfId="2" applyFont="1" applyBorder="1" applyAlignment="1">
      <alignment horizontal="left" vertical="top" wrapText="1" indent="2"/>
    </xf>
    <xf numFmtId="0" fontId="1" fillId="0" borderId="0" xfId="2" applyBorder="1" applyAlignment="1">
      <alignment horizontal="left" vertical="top" indent="2"/>
    </xf>
    <xf numFmtId="0" fontId="9" fillId="0" borderId="0" xfId="2" applyFont="1" applyAlignment="1">
      <alignment horizontal="distributed" vertical="center" wrapText="1" indent="6"/>
    </xf>
    <xf numFmtId="0" fontId="0" fillId="0" borderId="15" xfId="2" applyFont="1" applyBorder="1" applyAlignment="1" applyProtection="1">
      <alignment horizontal="left" vertical="center" wrapText="1" indent="1"/>
      <protection locked="0"/>
    </xf>
    <xf numFmtId="0" fontId="8" fillId="0" borderId="66" xfId="2" applyFont="1" applyBorder="1" applyAlignment="1" applyProtection="1">
      <alignment horizontal="center" vertical="center" shrinkToFit="1"/>
      <protection locked="0"/>
    </xf>
    <xf numFmtId="0" fontId="8" fillId="0" borderId="17" xfId="2" applyFont="1" applyBorder="1" applyAlignment="1" applyProtection="1">
      <alignment horizontal="center" vertical="center" shrinkToFit="1"/>
      <protection locked="0"/>
    </xf>
    <xf numFmtId="0" fontId="0" fillId="0" borderId="13" xfId="0" applyBorder="1" applyAlignment="1" applyProtection="1">
      <alignment horizontal="center" vertical="center" shrinkToFit="1"/>
    </xf>
  </cellXfs>
  <cellStyles count="3">
    <cellStyle name="ハイパーリンク" xfId="1" builtinId="8"/>
    <cellStyle name="標準" xfId="0" builtinId="0"/>
    <cellStyle name="標準_05全日本中学生バドミントン選手権大会" xfId="2"/>
  </cellStyles>
  <dxfs count="18">
    <dxf>
      <font>
        <condense val="0"/>
        <extend val="0"/>
        <color indexed="9"/>
      </font>
      <fill>
        <patternFill patternType="none">
          <bgColor indexed="65"/>
        </patternFill>
      </fill>
    </dxf>
    <dxf>
      <font>
        <condense val="0"/>
        <extend val="0"/>
        <color indexed="41"/>
      </font>
      <fill>
        <patternFill>
          <bgColor indexed="41"/>
        </patternFill>
      </fill>
    </dxf>
    <dxf>
      <font>
        <condense val="0"/>
        <extend val="0"/>
        <color indexed="9"/>
      </font>
      <fill>
        <patternFill patternType="none">
          <bgColor indexed="65"/>
        </patternFill>
      </fill>
    </dxf>
    <dxf>
      <font>
        <condense val="0"/>
        <extend val="0"/>
        <color indexed="41"/>
      </font>
      <fill>
        <patternFill>
          <bgColor indexed="41"/>
        </patternFill>
      </fill>
    </dxf>
    <dxf>
      <font>
        <condense val="0"/>
        <extend val="0"/>
        <color indexed="9"/>
      </font>
      <fill>
        <patternFill patternType="none">
          <bgColor indexed="65"/>
        </patternFill>
      </fill>
    </dxf>
    <dxf>
      <font>
        <condense val="0"/>
        <extend val="0"/>
        <color indexed="41"/>
      </font>
      <fill>
        <patternFill>
          <bgColor indexed="41"/>
        </patternFill>
      </fill>
    </dxf>
    <dxf>
      <font>
        <condense val="0"/>
        <extend val="0"/>
        <color indexed="9"/>
      </font>
      <fill>
        <patternFill patternType="none">
          <bgColor indexed="65"/>
        </patternFill>
      </fill>
    </dxf>
    <dxf>
      <font>
        <condense val="0"/>
        <extend val="0"/>
        <color indexed="41"/>
      </font>
      <fill>
        <patternFill>
          <bgColor indexed="41"/>
        </patternFill>
      </fill>
    </dxf>
    <dxf>
      <font>
        <condense val="0"/>
        <extend val="0"/>
        <color indexed="9"/>
      </font>
      <fill>
        <patternFill patternType="none">
          <bgColor indexed="65"/>
        </patternFill>
      </fill>
    </dxf>
    <dxf>
      <font>
        <condense val="0"/>
        <extend val="0"/>
        <color indexed="41"/>
      </font>
      <fill>
        <patternFill>
          <bgColor indexed="41"/>
        </patternFill>
      </fill>
    </dxf>
    <dxf>
      <font>
        <condense val="0"/>
        <extend val="0"/>
        <color indexed="9"/>
      </font>
      <fill>
        <patternFill patternType="none">
          <bgColor indexed="65"/>
        </patternFill>
      </fill>
    </dxf>
    <dxf>
      <font>
        <condense val="0"/>
        <extend val="0"/>
        <color indexed="41"/>
      </font>
      <fill>
        <patternFill>
          <bgColor indexed="41"/>
        </patternFill>
      </fill>
    </dxf>
    <dxf>
      <font>
        <condense val="0"/>
        <extend val="0"/>
        <color indexed="9"/>
      </font>
      <fill>
        <patternFill patternType="none">
          <bgColor indexed="65"/>
        </patternFill>
      </fill>
    </dxf>
    <dxf>
      <font>
        <condense val="0"/>
        <extend val="0"/>
        <color indexed="41"/>
      </font>
      <fill>
        <patternFill>
          <bgColor indexed="41"/>
        </patternFill>
      </fill>
    </dxf>
    <dxf>
      <font>
        <condense val="0"/>
        <extend val="0"/>
        <color indexed="9"/>
      </font>
      <fill>
        <patternFill patternType="none">
          <bgColor indexed="65"/>
        </patternFill>
      </fill>
    </dxf>
    <dxf>
      <font>
        <condense val="0"/>
        <extend val="0"/>
        <color indexed="41"/>
      </font>
      <fill>
        <patternFill>
          <bgColor indexed="41"/>
        </patternFill>
      </fill>
    </dxf>
    <dxf>
      <font>
        <condense val="0"/>
        <extend val="0"/>
        <color indexed="9"/>
      </font>
      <fill>
        <patternFill patternType="none">
          <bgColor indexed="65"/>
        </patternFill>
      </fill>
    </dxf>
    <dxf>
      <font>
        <condense val="0"/>
        <extend val="0"/>
        <color indexed="41"/>
      </font>
      <fill>
        <patternFill>
          <bgColor indexed="41"/>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243840</xdr:colOff>
      <xdr:row>5</xdr:row>
      <xdr:rowOff>152400</xdr:rowOff>
    </xdr:from>
    <xdr:to>
      <xdr:col>2</xdr:col>
      <xdr:colOff>1038225</xdr:colOff>
      <xdr:row>6</xdr:row>
      <xdr:rowOff>142875</xdr:rowOff>
    </xdr:to>
    <xdr:sp macro="" textlink="">
      <xdr:nvSpPr>
        <xdr:cNvPr id="23553" name="AutoShape 1"/>
        <xdr:cNvSpPr>
          <a:spLocks noChangeArrowheads="1"/>
        </xdr:cNvSpPr>
      </xdr:nvSpPr>
      <xdr:spPr bwMode="auto">
        <a:xfrm flipV="1">
          <a:off x="3310890" y="1343025"/>
          <a:ext cx="794385" cy="228600"/>
        </a:xfrm>
        <a:prstGeom prst="wedgeRoundRectCallout">
          <a:avLst>
            <a:gd name="adj1" fmla="val -177303"/>
            <a:gd name="adj2" fmla="val 64769"/>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正式名称</a:t>
          </a:r>
        </a:p>
        <a:p>
          <a:pPr algn="l"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xdr:col>
      <xdr:colOff>1916430</xdr:colOff>
      <xdr:row>7</xdr:row>
      <xdr:rowOff>9525</xdr:rowOff>
    </xdr:from>
    <xdr:to>
      <xdr:col>5</xdr:col>
      <xdr:colOff>9525</xdr:colOff>
      <xdr:row>8</xdr:row>
      <xdr:rowOff>49680</xdr:rowOff>
    </xdr:to>
    <xdr:sp macro="" textlink="">
      <xdr:nvSpPr>
        <xdr:cNvPr id="23554" name="AutoShape 2"/>
        <xdr:cNvSpPr>
          <a:spLocks noChangeArrowheads="1"/>
        </xdr:cNvSpPr>
      </xdr:nvSpPr>
      <xdr:spPr bwMode="auto">
        <a:xfrm>
          <a:off x="2907030" y="1676400"/>
          <a:ext cx="2836545" cy="278280"/>
        </a:xfrm>
        <a:prstGeom prst="wedgeRoundRectCallout">
          <a:avLst>
            <a:gd name="adj1" fmla="val -70245"/>
            <a:gd name="adj2" fmla="val -3333"/>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通称名（例）　和歌山市立東中　→　和歌山東</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1</xdr:col>
      <xdr:colOff>1299210</xdr:colOff>
      <xdr:row>2</xdr:row>
      <xdr:rowOff>38100</xdr:rowOff>
    </xdr:from>
    <xdr:ext cx="1726094" cy="223324"/>
    <xdr:sp macro="" textlink="">
      <xdr:nvSpPr>
        <xdr:cNvPr id="23556" name="AutoShape 4"/>
        <xdr:cNvSpPr>
          <a:spLocks noChangeArrowheads="1"/>
        </xdr:cNvSpPr>
      </xdr:nvSpPr>
      <xdr:spPr bwMode="auto">
        <a:xfrm>
          <a:off x="2289810" y="514350"/>
          <a:ext cx="1726094" cy="223324"/>
        </a:xfrm>
        <a:prstGeom prst="wedgeRoundRectCallout">
          <a:avLst>
            <a:gd name="adj1" fmla="val -54944"/>
            <a:gd name="adj2" fmla="val 103477"/>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spAutoFit/>
        </a:bodyPr>
        <a:lstStyle/>
        <a:p>
          <a:pPr algn="l" rtl="0">
            <a:defRPr sz="1000"/>
          </a:pPr>
          <a:r>
            <a:rPr lang="ja-JP" altLang="en-US" sz="1100" b="0" i="0" strike="noStrike">
              <a:solidFill>
                <a:srgbClr val="000000"/>
              </a:solidFill>
              <a:latin typeface="ＭＳ Ｐゴシック"/>
              <a:ea typeface="ＭＳ Ｐゴシック"/>
            </a:rPr>
            <a:t>７／３１と入力すればＯＫ</a:t>
          </a:r>
        </a:p>
      </xdr:txBody>
    </xdr:sp>
    <xdr:clientData/>
  </xdr:oneCellAnchor>
  <xdr:oneCellAnchor>
    <xdr:from>
      <xdr:col>2</xdr:col>
      <xdr:colOff>1095375</xdr:colOff>
      <xdr:row>8</xdr:row>
      <xdr:rowOff>219075</xdr:rowOff>
    </xdr:from>
    <xdr:ext cx="3084212" cy="2352675"/>
    <xdr:sp macro="" textlink="">
      <xdr:nvSpPr>
        <xdr:cNvPr id="23557" name="AutoShape 5"/>
        <xdr:cNvSpPr>
          <a:spLocks noChangeArrowheads="1"/>
        </xdr:cNvSpPr>
      </xdr:nvSpPr>
      <xdr:spPr bwMode="auto">
        <a:xfrm>
          <a:off x="4162425" y="2124075"/>
          <a:ext cx="3084212" cy="2352675"/>
        </a:xfrm>
        <a:prstGeom prst="wedgeRoundRectCallout">
          <a:avLst>
            <a:gd name="adj1" fmla="val -90598"/>
            <a:gd name="adj2" fmla="val 17092"/>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noAutofit/>
        </a:bodyPr>
        <a:lstStyle/>
        <a:p>
          <a:pPr algn="l" rtl="0">
            <a:lnSpc>
              <a:spcPts val="1300"/>
            </a:lnSpc>
            <a:defRPr sz="1000"/>
          </a:pPr>
          <a:r>
            <a:rPr lang="ja-JP" altLang="en-US" sz="1100" b="1" i="0" strike="noStrike">
              <a:solidFill>
                <a:srgbClr val="FF0000"/>
              </a:solidFill>
              <a:latin typeface="ＭＳ ゴシック" panose="020B0609070205080204" pitchFamily="49" charset="-128"/>
              <a:ea typeface="ＭＳ ゴシック" panose="020B0609070205080204" pitchFamily="49" charset="-128"/>
            </a:rPr>
            <a:t>★氏名の入力はすべて姓と名の間に全角のスペースをかならず入れてください。</a:t>
          </a:r>
          <a:endParaRPr lang="en-US" altLang="ja-JP" sz="1100" b="1" i="0" strike="noStrike">
            <a:solidFill>
              <a:srgbClr val="FF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（全角スペースが入ることで自動的に姓と名を判別する仕組みになっています。）</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★チーム内に同姓の選手がいるときは、姓のあとに区別する一文字を付け加えてください。</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（例）　徳川い　家康</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徳川よ　吉宗　　　　　</a:t>
          </a:r>
        </a:p>
        <a:p>
          <a:pPr algn="l" rtl="0">
            <a:lnSpc>
              <a:spcPts val="1300"/>
            </a:lnSpc>
            <a:defRPr sz="1000"/>
          </a:pP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★ふりがなは名前から取り出すようになっています。うまくいかないときは直接入力を！</a:t>
          </a:r>
        </a:p>
      </xdr:txBody>
    </xdr:sp>
    <xdr:clientData/>
  </xdr:oneCellAnchor>
  <xdr:oneCellAnchor>
    <xdr:from>
      <xdr:col>6</xdr:col>
      <xdr:colOff>152400</xdr:colOff>
      <xdr:row>34</xdr:row>
      <xdr:rowOff>28575</xdr:rowOff>
    </xdr:from>
    <xdr:ext cx="1143000" cy="629108"/>
    <xdr:sp macro="" textlink="">
      <xdr:nvSpPr>
        <xdr:cNvPr id="23558" name="AutoShape 6"/>
        <xdr:cNvSpPr>
          <a:spLocks noChangeArrowheads="1"/>
        </xdr:cNvSpPr>
      </xdr:nvSpPr>
      <xdr:spPr bwMode="auto">
        <a:xfrm>
          <a:off x="6362700" y="8001000"/>
          <a:ext cx="1143000" cy="629108"/>
        </a:xfrm>
        <a:prstGeom prst="wedgeRoundRectCallout">
          <a:avLst>
            <a:gd name="adj1" fmla="val -71666"/>
            <a:gd name="adj2" fmla="val 100057"/>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spAutoFit/>
        </a:bodyPr>
        <a:lstStyle/>
        <a:p>
          <a:pPr rtl="0"/>
          <a:r>
            <a:rPr lang="ja-JP" altLang="ja-JP" sz="1100" b="0" i="0">
              <a:effectLst/>
              <a:latin typeface="+mn-lt"/>
              <a:ea typeface="+mn-ea"/>
              <a:cs typeface="+mn-cs"/>
            </a:rPr>
            <a:t>順位は府県予選での順位を半角数字で記入。</a:t>
          </a:r>
          <a:endParaRPr lang="ja-JP" altLang="ja-JP">
            <a:effectLst/>
          </a:endParaRPr>
        </a:p>
      </xdr:txBody>
    </xdr:sp>
    <xdr:clientData/>
  </xdr:oneCellAnchor>
  <xdr:oneCellAnchor>
    <xdr:from>
      <xdr:col>3</xdr:col>
      <xdr:colOff>255270</xdr:colOff>
      <xdr:row>0</xdr:row>
      <xdr:rowOff>180975</xdr:rowOff>
    </xdr:from>
    <xdr:ext cx="2491731" cy="233255"/>
    <xdr:sp macro="" textlink="">
      <xdr:nvSpPr>
        <xdr:cNvPr id="23567" name="AutoShape 15"/>
        <xdr:cNvSpPr>
          <a:spLocks noChangeArrowheads="1"/>
        </xdr:cNvSpPr>
      </xdr:nvSpPr>
      <xdr:spPr bwMode="auto">
        <a:xfrm>
          <a:off x="4560570" y="180975"/>
          <a:ext cx="2491731" cy="233255"/>
        </a:xfrm>
        <a:prstGeom prst="wedgeRoundRectCallout">
          <a:avLst>
            <a:gd name="adj1" fmla="val -133884"/>
            <a:gd name="adj2" fmla="val 21431"/>
            <a:gd name="adj3" fmla="val 16667"/>
          </a:avLst>
        </a:prstGeom>
        <a:solidFill>
          <a:srgbClr val="FFFF00"/>
        </a:solidFill>
        <a:ln w="9525">
          <a:solidFill>
            <a:srgbClr val="000000"/>
          </a:solidFill>
          <a:miter lim="800000"/>
          <a:headEnd/>
          <a:tailEnd/>
        </a:ln>
      </xdr:spPr>
      <xdr:txBody>
        <a:bodyPr vertOverflow="clip" wrap="square" lIns="27432" tIns="18288" rIns="0" bIns="0" anchor="t" upright="1">
          <a:spAutoFit/>
        </a:bodyPr>
        <a:lstStyle/>
        <a:p>
          <a:pPr algn="l" rtl="0">
            <a:lnSpc>
              <a:spcPts val="1500"/>
            </a:lnSpc>
            <a:defRPr sz="1000"/>
          </a:pPr>
          <a:r>
            <a:rPr lang="ja-JP" altLang="en-US" sz="1200" b="0" i="0" strike="noStrike">
              <a:solidFill>
                <a:srgbClr val="000000"/>
              </a:solidFill>
              <a:latin typeface="ＭＳ Ｐゴシック"/>
              <a:ea typeface="ＭＳ Ｐゴシック"/>
            </a:rPr>
            <a:t>水色</a:t>
          </a:r>
          <a:r>
            <a:rPr lang="en-US" altLang="ja-JP" sz="1200" b="0" i="0" strike="noStrike">
              <a:solidFill>
                <a:srgbClr val="000000"/>
              </a:solidFill>
              <a:latin typeface="ＭＳ Ｐゴシック"/>
              <a:ea typeface="ＭＳ Ｐゴシック"/>
            </a:rPr>
            <a:t>(2</a:t>
          </a:r>
          <a:r>
            <a:rPr lang="ja-JP" altLang="en-US" sz="1200" b="0" i="0" strike="noStrike">
              <a:solidFill>
                <a:srgbClr val="000000"/>
              </a:solidFill>
              <a:latin typeface="ＭＳ Ｐゴシック"/>
              <a:ea typeface="ＭＳ Ｐゴシック"/>
            </a:rPr>
            <a:t>色）の欄のみ入力</a:t>
          </a:r>
          <a:r>
            <a:rPr lang="ja-JP" altLang="en-US" sz="1100" b="0" i="0" strike="noStrike">
              <a:solidFill>
                <a:srgbClr val="000000"/>
              </a:solidFill>
              <a:latin typeface="ＭＳ Ｐゴシック"/>
              <a:ea typeface="ＭＳ Ｐゴシック"/>
            </a:rPr>
            <a:t>を</a:t>
          </a:r>
        </a:p>
      </xdr:txBody>
    </xdr:sp>
    <xdr:clientData/>
  </xdr:oneCellAnchor>
  <xdr:oneCellAnchor>
    <xdr:from>
      <xdr:col>5</xdr:col>
      <xdr:colOff>182879</xdr:colOff>
      <xdr:row>24</xdr:row>
      <xdr:rowOff>180973</xdr:rowOff>
    </xdr:from>
    <xdr:ext cx="1588771" cy="426216"/>
    <xdr:sp macro="" textlink="">
      <xdr:nvSpPr>
        <xdr:cNvPr id="23569" name="AutoShape 17"/>
        <xdr:cNvSpPr>
          <a:spLocks noChangeArrowheads="1"/>
        </xdr:cNvSpPr>
      </xdr:nvSpPr>
      <xdr:spPr bwMode="auto">
        <a:xfrm>
          <a:off x="5916929" y="5848348"/>
          <a:ext cx="1588771" cy="426216"/>
        </a:xfrm>
        <a:prstGeom prst="wedgeRoundRectCallout">
          <a:avLst>
            <a:gd name="adj1" fmla="val -99620"/>
            <a:gd name="adj2" fmla="val 89509"/>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spAutoFit/>
        </a:bodyPr>
        <a:lstStyle/>
        <a:p>
          <a:pPr algn="l" rtl="0">
            <a:defRPr sz="1000"/>
          </a:pPr>
          <a:r>
            <a:rPr lang="ja-JP" altLang="en-US" sz="1100" b="0" i="0" strike="noStrike">
              <a:solidFill>
                <a:srgbClr val="000000"/>
              </a:solidFill>
              <a:latin typeface="ＭＳ Ｐゴシック"/>
              <a:ea typeface="ＭＳ Ｐゴシック"/>
            </a:rPr>
            <a:t>順位は府県予選での順位を半角数字で記入。</a:t>
          </a:r>
        </a:p>
      </xdr:txBody>
    </xdr:sp>
    <xdr:clientData/>
  </xdr:oneCellAnchor>
  <xdr:oneCellAnchor>
    <xdr:from>
      <xdr:col>2</xdr:col>
      <xdr:colOff>1188720</xdr:colOff>
      <xdr:row>19</xdr:row>
      <xdr:rowOff>190500</xdr:rowOff>
    </xdr:from>
    <xdr:ext cx="1377365" cy="360950"/>
    <xdr:sp macro="" textlink="">
      <xdr:nvSpPr>
        <xdr:cNvPr id="23570" name="AutoShape 18"/>
        <xdr:cNvSpPr>
          <a:spLocks noChangeArrowheads="1"/>
        </xdr:cNvSpPr>
      </xdr:nvSpPr>
      <xdr:spPr bwMode="auto">
        <a:xfrm>
          <a:off x="4255770" y="4714875"/>
          <a:ext cx="1377365" cy="360950"/>
        </a:xfrm>
        <a:prstGeom prst="wedgeRoundRectCallout">
          <a:avLst>
            <a:gd name="adj1" fmla="val -8752"/>
            <a:gd name="adj2" fmla="val 285540"/>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spAutoFit/>
        </a:bodyPr>
        <a:lstStyle/>
        <a:p>
          <a:pPr algn="l" rtl="1">
            <a:lnSpc>
              <a:spcPts val="1200"/>
            </a:lnSpc>
            <a:defRPr sz="1000"/>
          </a:pPr>
          <a:r>
            <a:rPr lang="ja-JP" altLang="en-US" sz="1000" b="0" i="0" strike="noStrike">
              <a:solidFill>
                <a:srgbClr val="000000"/>
              </a:solidFill>
              <a:latin typeface="ＭＳ Ｐゴシック"/>
              <a:ea typeface="ＭＳ Ｐゴシック"/>
            </a:rPr>
            <a:t>「教員」か「生徒」のいずれかを記入</a:t>
          </a:r>
        </a:p>
      </xdr:txBody>
    </xdr:sp>
    <xdr:clientData/>
  </xdr:oneCellAnchor>
  <xdr:oneCellAnchor>
    <xdr:from>
      <xdr:col>0</xdr:col>
      <xdr:colOff>449580</xdr:colOff>
      <xdr:row>48</xdr:row>
      <xdr:rowOff>38100</xdr:rowOff>
    </xdr:from>
    <xdr:ext cx="3097530" cy="204879"/>
    <xdr:sp macro="" textlink="">
      <xdr:nvSpPr>
        <xdr:cNvPr id="23571" name="AutoShape 19"/>
        <xdr:cNvSpPr>
          <a:spLocks noChangeArrowheads="1"/>
        </xdr:cNvSpPr>
      </xdr:nvSpPr>
      <xdr:spPr bwMode="auto">
        <a:xfrm>
          <a:off x="449580" y="11201400"/>
          <a:ext cx="3097530" cy="204879"/>
        </a:xfrm>
        <a:prstGeom prst="wedgeRoundRectCallout">
          <a:avLst>
            <a:gd name="adj1" fmla="val 54036"/>
            <a:gd name="adj2" fmla="val 318496"/>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通称名（例）和歌山市立東中→和歌山東</a:t>
          </a:r>
        </a:p>
      </xdr:txBody>
    </xdr:sp>
    <xdr:clientData/>
  </xdr:oneCellAnchor>
  <xdr:oneCellAnchor>
    <xdr:from>
      <xdr:col>3</xdr:col>
      <xdr:colOff>243840</xdr:colOff>
      <xdr:row>2</xdr:row>
      <xdr:rowOff>152400</xdr:rowOff>
    </xdr:from>
    <xdr:ext cx="2503170" cy="389326"/>
    <xdr:sp macro="" textlink="">
      <xdr:nvSpPr>
        <xdr:cNvPr id="23572" name="AutoShape 20"/>
        <xdr:cNvSpPr>
          <a:spLocks noChangeArrowheads="1"/>
        </xdr:cNvSpPr>
      </xdr:nvSpPr>
      <xdr:spPr bwMode="auto">
        <a:xfrm flipV="1">
          <a:off x="4549140" y="628650"/>
          <a:ext cx="2503170" cy="389326"/>
        </a:xfrm>
        <a:prstGeom prst="wedgeRoundRectCallout">
          <a:avLst>
            <a:gd name="adj1" fmla="val -70034"/>
            <a:gd name="adj2" fmla="val 96711"/>
            <a:gd name="adj3" fmla="val 16667"/>
          </a:avLst>
        </a:prstGeom>
        <a:solidFill>
          <a:srgbClr val="00CCFF"/>
        </a:solidFill>
        <a:ln w="9525">
          <a:solidFill>
            <a:srgbClr val="000000"/>
          </a:solidFill>
          <a:miter lim="800000"/>
          <a:headEnd/>
          <a:tailEnd/>
        </a:ln>
      </xdr:spPr>
      <xdr:txBody>
        <a:bodyPr vertOverflow="clip" wrap="square" lIns="27432" tIns="18288" rIns="0" bIns="0" anchor="t" upright="1">
          <a:spAutoFit/>
        </a:bodyPr>
        <a:lstStyle/>
        <a:p>
          <a:pPr algn="l" rtl="0">
            <a:lnSpc>
              <a:spcPts val="1300"/>
            </a:lnSpc>
            <a:defRPr sz="1000"/>
          </a:pPr>
          <a:r>
            <a:rPr lang="ja-JP" altLang="en-US" sz="1100" b="0" i="0" strike="noStrike">
              <a:solidFill>
                <a:srgbClr val="000000"/>
              </a:solidFill>
              <a:latin typeface="ＭＳ Ｐゴシック"/>
              <a:ea typeface="ＭＳ Ｐゴシック"/>
            </a:rPr>
            <a:t>この色の欄は自動入力です、上手くいかないときは直接入力を！</a:t>
          </a:r>
        </a:p>
      </xdr:txBody>
    </xdr:sp>
    <xdr:clientData/>
  </xdr:oneCellAnchor>
  <xdr:oneCellAnchor>
    <xdr:from>
      <xdr:col>1</xdr:col>
      <xdr:colOff>1872615</xdr:colOff>
      <xdr:row>3</xdr:row>
      <xdr:rowOff>142874</xdr:rowOff>
    </xdr:from>
    <xdr:ext cx="1251585" cy="426216"/>
    <xdr:sp macro="" textlink="">
      <xdr:nvSpPr>
        <xdr:cNvPr id="23584" name="AutoShape 32"/>
        <xdr:cNvSpPr>
          <a:spLocks noChangeArrowheads="1"/>
        </xdr:cNvSpPr>
      </xdr:nvSpPr>
      <xdr:spPr bwMode="auto">
        <a:xfrm>
          <a:off x="2863215" y="857249"/>
          <a:ext cx="1251585" cy="426216"/>
        </a:xfrm>
        <a:prstGeom prst="wedgeRoundRectCallout">
          <a:avLst>
            <a:gd name="adj1" fmla="val -83368"/>
            <a:gd name="adj2" fmla="val -3636"/>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spAutoFit/>
        </a:bodyPr>
        <a:lstStyle/>
        <a:p>
          <a:pPr algn="l" rtl="0">
            <a:defRPr sz="1000"/>
          </a:pPr>
          <a:r>
            <a:rPr lang="ja-JP" altLang="en-US" sz="1100" b="0" i="0" strike="noStrike">
              <a:solidFill>
                <a:srgbClr val="000000"/>
              </a:solidFill>
              <a:latin typeface="ＭＳ Ｐゴシック"/>
              <a:ea typeface="ＭＳ Ｐゴシック"/>
            </a:rPr>
            <a:t>「県」・「府」は不要</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大阪○、大阪府</a:t>
          </a:r>
          <a:r>
            <a:rPr lang="en-US" altLang="ja-JP" sz="1100" b="0" i="0" strike="noStrike">
              <a:solidFill>
                <a:srgbClr val="000000"/>
              </a:solidFill>
              <a:latin typeface="ＭＳ Ｐゴシック"/>
              <a:ea typeface="ＭＳ Ｐゴシック"/>
            </a:rPr>
            <a:t>×</a:t>
          </a:r>
        </a:p>
      </xdr:txBody>
    </xdr:sp>
    <xdr:clientData/>
  </xdr:oneCellAnchor>
  <xdr:oneCellAnchor>
    <xdr:from>
      <xdr:col>5</xdr:col>
      <xdr:colOff>371475</xdr:colOff>
      <xdr:row>29</xdr:row>
      <xdr:rowOff>0</xdr:rowOff>
    </xdr:from>
    <xdr:ext cx="1377365" cy="701469"/>
    <xdr:sp macro="" textlink="">
      <xdr:nvSpPr>
        <xdr:cNvPr id="28" name="AutoShape 18"/>
        <xdr:cNvSpPr>
          <a:spLocks noChangeArrowheads="1"/>
        </xdr:cNvSpPr>
      </xdr:nvSpPr>
      <xdr:spPr bwMode="auto">
        <a:xfrm>
          <a:off x="6105525" y="6781800"/>
          <a:ext cx="1377365" cy="701469"/>
        </a:xfrm>
        <a:prstGeom prst="wedgeRoundRectCallout">
          <a:avLst>
            <a:gd name="adj1" fmla="val -87586"/>
            <a:gd name="adj2" fmla="val 542"/>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spAutoFit/>
        </a:bodyPr>
        <a:lstStyle/>
        <a:p>
          <a:pPr algn="l" rtl="1">
            <a:lnSpc>
              <a:spcPts val="1200"/>
            </a:lnSpc>
            <a:defRPr sz="1000"/>
          </a:pPr>
          <a:r>
            <a:rPr lang="ja-JP" altLang="en-US" sz="1000" b="0" i="0" strike="noStrike">
              <a:solidFill>
                <a:srgbClr val="000000"/>
              </a:solidFill>
              <a:latin typeface="ＭＳ Ｐゴシック"/>
              <a:ea typeface="ＭＳ Ｐゴシック"/>
            </a:rPr>
            <a:t>備考は、個人情報の同意を得られない場合のみ「否」を入力。同意の場合は空欄で。</a:t>
          </a:r>
        </a:p>
      </xdr:txBody>
    </xdr:sp>
    <xdr:clientData/>
  </xdr:oneCellAnchor>
  <xdr:oneCellAnchor>
    <xdr:from>
      <xdr:col>9</xdr:col>
      <xdr:colOff>457200</xdr:colOff>
      <xdr:row>48</xdr:row>
      <xdr:rowOff>0</xdr:rowOff>
    </xdr:from>
    <xdr:ext cx="3097530" cy="204879"/>
    <xdr:sp macro="" textlink="">
      <xdr:nvSpPr>
        <xdr:cNvPr id="29" name="AutoShape 19"/>
        <xdr:cNvSpPr>
          <a:spLocks noChangeArrowheads="1"/>
        </xdr:cNvSpPr>
      </xdr:nvSpPr>
      <xdr:spPr bwMode="auto">
        <a:xfrm>
          <a:off x="8143875" y="11163300"/>
          <a:ext cx="3097530" cy="204879"/>
        </a:xfrm>
        <a:prstGeom prst="wedgeRoundRectCallout">
          <a:avLst>
            <a:gd name="adj1" fmla="val 54036"/>
            <a:gd name="adj2" fmla="val 318496"/>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通称名（例）和歌山市立東中→和歌山東</a:t>
          </a:r>
        </a:p>
      </xdr:txBody>
    </xdr:sp>
    <xdr:clientData/>
  </xdr:oneCellAnchor>
  <xdr:oneCellAnchor>
    <xdr:from>
      <xdr:col>15</xdr:col>
      <xdr:colOff>133350</xdr:colOff>
      <xdr:row>34</xdr:row>
      <xdr:rowOff>28575</xdr:rowOff>
    </xdr:from>
    <xdr:ext cx="1143000" cy="629108"/>
    <xdr:sp macro="" textlink="">
      <xdr:nvSpPr>
        <xdr:cNvPr id="31" name="AutoShape 6"/>
        <xdr:cNvSpPr>
          <a:spLocks noChangeArrowheads="1"/>
        </xdr:cNvSpPr>
      </xdr:nvSpPr>
      <xdr:spPr bwMode="auto">
        <a:xfrm>
          <a:off x="14030325" y="8001000"/>
          <a:ext cx="1143000" cy="629108"/>
        </a:xfrm>
        <a:prstGeom prst="wedgeRoundRectCallout">
          <a:avLst>
            <a:gd name="adj1" fmla="val -70833"/>
            <a:gd name="adj2" fmla="val 106113"/>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spAutoFit/>
        </a:bodyPr>
        <a:lstStyle/>
        <a:p>
          <a:pPr rtl="0"/>
          <a:r>
            <a:rPr lang="ja-JP" altLang="ja-JP" sz="1100" b="0" i="0">
              <a:effectLst/>
              <a:latin typeface="+mn-lt"/>
              <a:ea typeface="+mn-ea"/>
              <a:cs typeface="+mn-cs"/>
            </a:rPr>
            <a:t>順位は府県予選での順位を半角数字で記入。</a:t>
          </a:r>
          <a:endParaRPr lang="ja-JP" altLang="ja-JP">
            <a:effectLst/>
          </a:endParaRPr>
        </a:p>
      </xdr:txBody>
    </xdr:sp>
    <xdr:clientData/>
  </xdr:oneCellAnchor>
  <xdr:oneCellAnchor>
    <xdr:from>
      <xdr:col>12</xdr:col>
      <xdr:colOff>257175</xdr:colOff>
      <xdr:row>0</xdr:row>
      <xdr:rowOff>171450</xdr:rowOff>
    </xdr:from>
    <xdr:ext cx="2491731" cy="233255"/>
    <xdr:sp macro="" textlink="">
      <xdr:nvSpPr>
        <xdr:cNvPr id="32" name="AutoShape 15"/>
        <xdr:cNvSpPr>
          <a:spLocks noChangeArrowheads="1"/>
        </xdr:cNvSpPr>
      </xdr:nvSpPr>
      <xdr:spPr bwMode="auto">
        <a:xfrm>
          <a:off x="12249150" y="171450"/>
          <a:ext cx="2491731" cy="233255"/>
        </a:xfrm>
        <a:prstGeom prst="wedgeRoundRectCallout">
          <a:avLst>
            <a:gd name="adj1" fmla="val -133884"/>
            <a:gd name="adj2" fmla="val 21431"/>
            <a:gd name="adj3" fmla="val 16667"/>
          </a:avLst>
        </a:prstGeom>
        <a:solidFill>
          <a:srgbClr val="FFFF00"/>
        </a:solidFill>
        <a:ln w="9525">
          <a:solidFill>
            <a:srgbClr val="000000"/>
          </a:solidFill>
          <a:miter lim="800000"/>
          <a:headEnd/>
          <a:tailEnd/>
        </a:ln>
      </xdr:spPr>
      <xdr:txBody>
        <a:bodyPr vertOverflow="clip" wrap="square" lIns="27432" tIns="18288" rIns="0" bIns="0" anchor="t" upright="1">
          <a:spAutoFit/>
        </a:bodyPr>
        <a:lstStyle/>
        <a:p>
          <a:pPr algn="l" rtl="0">
            <a:lnSpc>
              <a:spcPts val="1500"/>
            </a:lnSpc>
            <a:defRPr sz="1000"/>
          </a:pPr>
          <a:r>
            <a:rPr lang="ja-JP" altLang="en-US" sz="1200" b="0" i="0" strike="noStrike">
              <a:solidFill>
                <a:srgbClr val="000000"/>
              </a:solidFill>
              <a:latin typeface="ＭＳ Ｐゴシック"/>
              <a:ea typeface="ＭＳ Ｐゴシック"/>
            </a:rPr>
            <a:t>水色</a:t>
          </a:r>
          <a:r>
            <a:rPr lang="en-US" altLang="ja-JP" sz="1200" b="0" i="0" strike="noStrike">
              <a:solidFill>
                <a:srgbClr val="000000"/>
              </a:solidFill>
              <a:latin typeface="ＭＳ Ｐゴシック"/>
              <a:ea typeface="ＭＳ Ｐゴシック"/>
            </a:rPr>
            <a:t>(2</a:t>
          </a:r>
          <a:r>
            <a:rPr lang="ja-JP" altLang="en-US" sz="1200" b="0" i="0" strike="noStrike">
              <a:solidFill>
                <a:srgbClr val="000000"/>
              </a:solidFill>
              <a:latin typeface="ＭＳ Ｐゴシック"/>
              <a:ea typeface="ＭＳ Ｐゴシック"/>
            </a:rPr>
            <a:t>色）の欄のみ入力</a:t>
          </a:r>
          <a:r>
            <a:rPr lang="ja-JP" altLang="en-US" sz="1100" b="0" i="0" strike="noStrike">
              <a:solidFill>
                <a:srgbClr val="000000"/>
              </a:solidFill>
              <a:latin typeface="ＭＳ Ｐゴシック"/>
              <a:ea typeface="ＭＳ Ｐゴシック"/>
            </a:rPr>
            <a:t>を</a:t>
          </a:r>
        </a:p>
      </xdr:txBody>
    </xdr:sp>
    <xdr:clientData/>
  </xdr:oneCellAnchor>
  <xdr:oneCellAnchor>
    <xdr:from>
      <xdr:col>10</xdr:col>
      <xdr:colOff>1390650</xdr:colOff>
      <xdr:row>2</xdr:row>
      <xdr:rowOff>57150</xdr:rowOff>
    </xdr:from>
    <xdr:ext cx="1726094" cy="223324"/>
    <xdr:sp macro="" textlink="">
      <xdr:nvSpPr>
        <xdr:cNvPr id="33" name="AutoShape 4"/>
        <xdr:cNvSpPr>
          <a:spLocks noChangeArrowheads="1"/>
        </xdr:cNvSpPr>
      </xdr:nvSpPr>
      <xdr:spPr bwMode="auto">
        <a:xfrm>
          <a:off x="10067925" y="533400"/>
          <a:ext cx="1726094" cy="223324"/>
        </a:xfrm>
        <a:prstGeom prst="wedgeRoundRectCallout">
          <a:avLst>
            <a:gd name="adj1" fmla="val -54944"/>
            <a:gd name="adj2" fmla="val 103477"/>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spAutoFit/>
        </a:bodyPr>
        <a:lstStyle/>
        <a:p>
          <a:pPr algn="l" rtl="0">
            <a:defRPr sz="1000"/>
          </a:pPr>
          <a:r>
            <a:rPr lang="ja-JP" altLang="en-US" sz="1100" b="0" i="0" strike="noStrike">
              <a:solidFill>
                <a:srgbClr val="000000"/>
              </a:solidFill>
              <a:latin typeface="ＭＳ Ｐゴシック"/>
              <a:ea typeface="ＭＳ Ｐゴシック"/>
            </a:rPr>
            <a:t>７／３１と入力すればＯＫ</a:t>
          </a:r>
        </a:p>
      </xdr:txBody>
    </xdr:sp>
    <xdr:clientData/>
  </xdr:oneCellAnchor>
  <xdr:oneCellAnchor>
    <xdr:from>
      <xdr:col>12</xdr:col>
      <xdr:colOff>257175</xdr:colOff>
      <xdr:row>2</xdr:row>
      <xdr:rowOff>123825</xdr:rowOff>
    </xdr:from>
    <xdr:ext cx="2503170" cy="389326"/>
    <xdr:sp macro="" textlink="">
      <xdr:nvSpPr>
        <xdr:cNvPr id="34" name="AutoShape 20"/>
        <xdr:cNvSpPr>
          <a:spLocks noChangeArrowheads="1"/>
        </xdr:cNvSpPr>
      </xdr:nvSpPr>
      <xdr:spPr bwMode="auto">
        <a:xfrm flipV="1">
          <a:off x="12249150" y="600075"/>
          <a:ext cx="2503170" cy="389326"/>
        </a:xfrm>
        <a:prstGeom prst="wedgeRoundRectCallout">
          <a:avLst>
            <a:gd name="adj1" fmla="val -70034"/>
            <a:gd name="adj2" fmla="val 96711"/>
            <a:gd name="adj3" fmla="val 16667"/>
          </a:avLst>
        </a:prstGeom>
        <a:solidFill>
          <a:srgbClr val="00CCFF"/>
        </a:solidFill>
        <a:ln w="9525">
          <a:solidFill>
            <a:srgbClr val="000000"/>
          </a:solidFill>
          <a:miter lim="800000"/>
          <a:headEnd/>
          <a:tailEnd/>
        </a:ln>
      </xdr:spPr>
      <xdr:txBody>
        <a:bodyPr vertOverflow="clip" wrap="square" lIns="27432" tIns="18288" rIns="0" bIns="0" anchor="t" upright="1">
          <a:spAutoFit/>
        </a:bodyPr>
        <a:lstStyle/>
        <a:p>
          <a:pPr algn="l" rtl="0">
            <a:lnSpc>
              <a:spcPts val="1300"/>
            </a:lnSpc>
            <a:defRPr sz="1000"/>
          </a:pPr>
          <a:r>
            <a:rPr lang="ja-JP" altLang="en-US" sz="1100" b="0" i="0" strike="noStrike">
              <a:solidFill>
                <a:srgbClr val="000000"/>
              </a:solidFill>
              <a:latin typeface="ＭＳ Ｐゴシック"/>
              <a:ea typeface="ＭＳ Ｐゴシック"/>
            </a:rPr>
            <a:t>この色の欄は自動入力です、上手くいかないときは直接入力を！</a:t>
          </a:r>
        </a:p>
      </xdr:txBody>
    </xdr:sp>
    <xdr:clientData/>
  </xdr:oneCellAnchor>
  <xdr:twoCellAnchor>
    <xdr:from>
      <xdr:col>11</xdr:col>
      <xdr:colOff>304800</xdr:colOff>
      <xdr:row>5</xdr:row>
      <xdr:rowOff>142875</xdr:rowOff>
    </xdr:from>
    <xdr:to>
      <xdr:col>11</xdr:col>
      <xdr:colOff>1099185</xdr:colOff>
      <xdr:row>6</xdr:row>
      <xdr:rowOff>133350</xdr:rowOff>
    </xdr:to>
    <xdr:sp macro="" textlink="">
      <xdr:nvSpPr>
        <xdr:cNvPr id="36" name="AutoShape 1"/>
        <xdr:cNvSpPr>
          <a:spLocks noChangeArrowheads="1"/>
        </xdr:cNvSpPr>
      </xdr:nvSpPr>
      <xdr:spPr bwMode="auto">
        <a:xfrm flipV="1">
          <a:off x="11058525" y="1333500"/>
          <a:ext cx="794385" cy="228600"/>
        </a:xfrm>
        <a:prstGeom prst="wedgeRoundRectCallout">
          <a:avLst>
            <a:gd name="adj1" fmla="val -177303"/>
            <a:gd name="adj2" fmla="val 64769"/>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正式名称</a:t>
          </a:r>
        </a:p>
        <a:p>
          <a:pPr algn="l"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10</xdr:col>
      <xdr:colOff>1914525</xdr:colOff>
      <xdr:row>7</xdr:row>
      <xdr:rowOff>9525</xdr:rowOff>
    </xdr:from>
    <xdr:to>
      <xdr:col>14</xdr:col>
      <xdr:colOff>7620</xdr:colOff>
      <xdr:row>8</xdr:row>
      <xdr:rowOff>49680</xdr:rowOff>
    </xdr:to>
    <xdr:sp macro="" textlink="">
      <xdr:nvSpPr>
        <xdr:cNvPr id="37" name="AutoShape 2"/>
        <xdr:cNvSpPr>
          <a:spLocks noChangeArrowheads="1"/>
        </xdr:cNvSpPr>
      </xdr:nvSpPr>
      <xdr:spPr bwMode="auto">
        <a:xfrm>
          <a:off x="10591800" y="1676400"/>
          <a:ext cx="2836545" cy="278280"/>
        </a:xfrm>
        <a:prstGeom prst="wedgeRoundRectCallout">
          <a:avLst>
            <a:gd name="adj1" fmla="val -70245"/>
            <a:gd name="adj2" fmla="val -3333"/>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通称名（例）　和歌山市立東中　→　和歌山東</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14</xdr:col>
      <xdr:colOff>123825</xdr:colOff>
      <xdr:row>24</xdr:row>
      <xdr:rowOff>190500</xdr:rowOff>
    </xdr:from>
    <xdr:ext cx="1588771" cy="426216"/>
    <xdr:sp macro="" textlink="">
      <xdr:nvSpPr>
        <xdr:cNvPr id="39" name="AutoShape 17"/>
        <xdr:cNvSpPr>
          <a:spLocks noChangeArrowheads="1"/>
        </xdr:cNvSpPr>
      </xdr:nvSpPr>
      <xdr:spPr bwMode="auto">
        <a:xfrm>
          <a:off x="13544550" y="5857875"/>
          <a:ext cx="1588771" cy="426216"/>
        </a:xfrm>
        <a:prstGeom prst="wedgeRoundRectCallout">
          <a:avLst>
            <a:gd name="adj1" fmla="val -99620"/>
            <a:gd name="adj2" fmla="val 89509"/>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spAutoFit/>
        </a:bodyPr>
        <a:lstStyle/>
        <a:p>
          <a:pPr algn="l" rtl="0">
            <a:defRPr sz="1000"/>
          </a:pPr>
          <a:r>
            <a:rPr lang="ja-JP" altLang="en-US" sz="1100" b="0" i="0" strike="noStrike">
              <a:solidFill>
                <a:srgbClr val="000000"/>
              </a:solidFill>
              <a:latin typeface="ＭＳ Ｐゴシック"/>
              <a:ea typeface="ＭＳ Ｐゴシック"/>
            </a:rPr>
            <a:t>順位は府県予選での順位を半角数字で記入。</a:t>
          </a:r>
        </a:p>
      </xdr:txBody>
    </xdr:sp>
    <xdr:clientData/>
  </xdr:oneCellAnchor>
  <xdr:oneCellAnchor>
    <xdr:from>
      <xdr:col>11</xdr:col>
      <xdr:colOff>1181100</xdr:colOff>
      <xdr:row>19</xdr:row>
      <xdr:rowOff>200025</xdr:rowOff>
    </xdr:from>
    <xdr:ext cx="1377365" cy="360950"/>
    <xdr:sp macro="" textlink="">
      <xdr:nvSpPr>
        <xdr:cNvPr id="40" name="AutoShape 18"/>
        <xdr:cNvSpPr>
          <a:spLocks noChangeArrowheads="1"/>
        </xdr:cNvSpPr>
      </xdr:nvSpPr>
      <xdr:spPr bwMode="auto">
        <a:xfrm>
          <a:off x="11934825" y="4724400"/>
          <a:ext cx="1377365" cy="360950"/>
        </a:xfrm>
        <a:prstGeom prst="wedgeRoundRectCallout">
          <a:avLst>
            <a:gd name="adj1" fmla="val -6677"/>
            <a:gd name="adj2" fmla="val 293457"/>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spAutoFit/>
        </a:bodyPr>
        <a:lstStyle/>
        <a:p>
          <a:pPr algn="l" rtl="1">
            <a:lnSpc>
              <a:spcPts val="1200"/>
            </a:lnSpc>
            <a:defRPr sz="1000"/>
          </a:pPr>
          <a:r>
            <a:rPr lang="ja-JP" altLang="en-US" sz="1000" b="0" i="0" strike="noStrike">
              <a:solidFill>
                <a:srgbClr val="000000"/>
              </a:solidFill>
              <a:latin typeface="ＭＳ Ｐゴシック"/>
              <a:ea typeface="ＭＳ Ｐゴシック"/>
            </a:rPr>
            <a:t>「教員」か「生徒」のいずれかを記入</a:t>
          </a:r>
        </a:p>
      </xdr:txBody>
    </xdr:sp>
    <xdr:clientData/>
  </xdr:oneCellAnchor>
  <xdr:oneCellAnchor>
    <xdr:from>
      <xdr:col>14</xdr:col>
      <xdr:colOff>342900</xdr:colOff>
      <xdr:row>29</xdr:row>
      <xdr:rowOff>0</xdr:rowOff>
    </xdr:from>
    <xdr:ext cx="1377365" cy="701469"/>
    <xdr:sp macro="" textlink="">
      <xdr:nvSpPr>
        <xdr:cNvPr id="41" name="AutoShape 18"/>
        <xdr:cNvSpPr>
          <a:spLocks noChangeArrowheads="1"/>
        </xdr:cNvSpPr>
      </xdr:nvSpPr>
      <xdr:spPr bwMode="auto">
        <a:xfrm>
          <a:off x="13763625" y="6781800"/>
          <a:ext cx="1377365" cy="701469"/>
        </a:xfrm>
        <a:prstGeom prst="wedgeRoundRectCallout">
          <a:avLst>
            <a:gd name="adj1" fmla="val -87586"/>
            <a:gd name="adj2" fmla="val 1900"/>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spAutoFit/>
        </a:bodyPr>
        <a:lstStyle/>
        <a:p>
          <a:pPr algn="l" rtl="1">
            <a:lnSpc>
              <a:spcPts val="1200"/>
            </a:lnSpc>
            <a:defRPr sz="1000"/>
          </a:pPr>
          <a:r>
            <a:rPr lang="ja-JP" altLang="en-US" sz="1000" b="0" i="0" strike="noStrike">
              <a:solidFill>
                <a:srgbClr val="000000"/>
              </a:solidFill>
              <a:latin typeface="ＭＳ Ｐゴシック"/>
              <a:ea typeface="ＭＳ Ｐゴシック"/>
            </a:rPr>
            <a:t>備考は、個人情報の同意を得られない場合のみ「否」を入力。同意の場合は空欄で。</a:t>
          </a:r>
        </a:p>
      </xdr:txBody>
    </xdr:sp>
    <xdr:clientData/>
  </xdr:oneCellAnchor>
  <xdr:oneCellAnchor>
    <xdr:from>
      <xdr:col>11</xdr:col>
      <xdr:colOff>1095375</xdr:colOff>
      <xdr:row>8</xdr:row>
      <xdr:rowOff>219075</xdr:rowOff>
    </xdr:from>
    <xdr:ext cx="3084212" cy="2352675"/>
    <xdr:sp macro="" textlink="">
      <xdr:nvSpPr>
        <xdr:cNvPr id="26" name="AutoShape 5"/>
        <xdr:cNvSpPr>
          <a:spLocks noChangeArrowheads="1"/>
        </xdr:cNvSpPr>
      </xdr:nvSpPr>
      <xdr:spPr bwMode="auto">
        <a:xfrm>
          <a:off x="11849100" y="2124075"/>
          <a:ext cx="3084212" cy="2352675"/>
        </a:xfrm>
        <a:prstGeom prst="wedgeRoundRectCallout">
          <a:avLst>
            <a:gd name="adj1" fmla="val -91525"/>
            <a:gd name="adj2" fmla="val 17092"/>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noAutofit/>
        </a:bodyPr>
        <a:lstStyle/>
        <a:p>
          <a:pPr algn="l" rtl="0">
            <a:lnSpc>
              <a:spcPts val="1300"/>
            </a:lnSpc>
            <a:defRPr sz="1000"/>
          </a:pPr>
          <a:r>
            <a:rPr lang="ja-JP" altLang="en-US" sz="1100" b="1" i="0" strike="noStrike">
              <a:solidFill>
                <a:srgbClr val="FF0000"/>
              </a:solidFill>
              <a:latin typeface="ＭＳ ゴシック" panose="020B0609070205080204" pitchFamily="49" charset="-128"/>
              <a:ea typeface="ＭＳ ゴシック" panose="020B0609070205080204" pitchFamily="49" charset="-128"/>
            </a:rPr>
            <a:t>★氏名の入力はすべて姓と名の間に全角のスペースをかならず入れてください。</a:t>
          </a:r>
          <a:endParaRPr lang="en-US" altLang="ja-JP" sz="1100" b="1" i="0" strike="noStrike">
            <a:solidFill>
              <a:srgbClr val="FF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（全角スペースが入ることで自動的に姓と名を判別する仕組みになっています。）</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★チーム内に同姓の選手がいるときは、姓のあとに区別する一文字を付け加えてください。</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（例）　徳川い　家康</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徳川よ　吉宗　　　　　</a:t>
          </a:r>
        </a:p>
        <a:p>
          <a:pPr algn="l" rtl="0">
            <a:lnSpc>
              <a:spcPts val="1300"/>
            </a:lnSpc>
            <a:defRPr sz="1000"/>
          </a:pP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★ふりがなは名前から取り出すようになっています。うまくいかないときは直接入力を！</a:t>
          </a:r>
        </a:p>
      </xdr:txBody>
    </xdr:sp>
    <xdr:clientData/>
  </xdr:oneCellAnchor>
  <xdr:oneCellAnchor>
    <xdr:from>
      <xdr:col>10</xdr:col>
      <xdr:colOff>1914525</xdr:colOff>
      <xdr:row>3</xdr:row>
      <xdr:rowOff>133350</xdr:rowOff>
    </xdr:from>
    <xdr:ext cx="1251585" cy="426216"/>
    <xdr:sp macro="" textlink="">
      <xdr:nvSpPr>
        <xdr:cNvPr id="27" name="AutoShape 32"/>
        <xdr:cNvSpPr>
          <a:spLocks noChangeArrowheads="1"/>
        </xdr:cNvSpPr>
      </xdr:nvSpPr>
      <xdr:spPr bwMode="auto">
        <a:xfrm>
          <a:off x="10591800" y="847725"/>
          <a:ext cx="1251585" cy="426216"/>
        </a:xfrm>
        <a:prstGeom prst="wedgeRoundRectCallout">
          <a:avLst>
            <a:gd name="adj1" fmla="val -83368"/>
            <a:gd name="adj2" fmla="val -3636"/>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spAutoFit/>
        </a:bodyPr>
        <a:lstStyle/>
        <a:p>
          <a:pPr algn="l" rtl="0">
            <a:defRPr sz="1000"/>
          </a:pPr>
          <a:r>
            <a:rPr lang="ja-JP" altLang="en-US" sz="1100" b="0" i="0" strike="noStrike">
              <a:solidFill>
                <a:srgbClr val="000000"/>
              </a:solidFill>
              <a:latin typeface="ＭＳ Ｐゴシック"/>
              <a:ea typeface="ＭＳ Ｐゴシック"/>
            </a:rPr>
            <a:t>「県」・「府」は不要</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大阪○、大阪府</a:t>
          </a:r>
          <a:r>
            <a:rPr lang="en-US" altLang="ja-JP" sz="1100" b="0" i="0" strike="noStrike">
              <a:solidFill>
                <a:srgbClr val="000000"/>
              </a:solidFill>
              <a:latin typeface="ＭＳ Ｐゴシック"/>
              <a:ea typeface="ＭＳ Ｐゴシック"/>
            </a:rPr>
            <a:t>×</a:t>
          </a:r>
        </a:p>
      </xdr:txBody>
    </xdr:sp>
    <xdr:clientData/>
  </xdr:oneCellAnchor>
  <xdr:oneCellAnchor>
    <xdr:from>
      <xdr:col>2</xdr:col>
      <xdr:colOff>1028700</xdr:colOff>
      <xdr:row>47</xdr:row>
      <xdr:rowOff>161926</xdr:rowOff>
    </xdr:from>
    <xdr:ext cx="3097530" cy="328704"/>
    <xdr:sp macro="" textlink="">
      <xdr:nvSpPr>
        <xdr:cNvPr id="42" name="AutoShape 19"/>
        <xdr:cNvSpPr>
          <a:spLocks noChangeArrowheads="1"/>
        </xdr:cNvSpPr>
      </xdr:nvSpPr>
      <xdr:spPr bwMode="auto">
        <a:xfrm>
          <a:off x="4095750" y="11087101"/>
          <a:ext cx="3097530" cy="328704"/>
        </a:xfrm>
        <a:prstGeom prst="wedgeRoundRectCallout">
          <a:avLst>
            <a:gd name="adj1" fmla="val 3606"/>
            <a:gd name="adj2" fmla="val 248759"/>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no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oneCellAnchor>
  <xdr:twoCellAnchor>
    <xdr:from>
      <xdr:col>2</xdr:col>
      <xdr:colOff>1104900</xdr:colOff>
      <xdr:row>47</xdr:row>
      <xdr:rowOff>219075</xdr:rowOff>
    </xdr:from>
    <xdr:to>
      <xdr:col>7</xdr:col>
      <xdr:colOff>247650</xdr:colOff>
      <xdr:row>48</xdr:row>
      <xdr:rowOff>200025</xdr:rowOff>
    </xdr:to>
    <xdr:sp macro="" textlink="">
      <xdr:nvSpPr>
        <xdr:cNvPr id="1029" name="Text Box 5"/>
        <xdr:cNvSpPr txBox="1">
          <a:spLocks noChangeArrowheads="1"/>
        </xdr:cNvSpPr>
      </xdr:nvSpPr>
      <xdr:spPr bwMode="auto">
        <a:xfrm flipV="1">
          <a:off x="4171950" y="11144250"/>
          <a:ext cx="2971800" cy="2190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監督が引率できない場合のみ記入してください</a:t>
          </a:r>
        </a:p>
      </xdr:txBody>
    </xdr:sp>
    <xdr:clientData/>
  </xdr:twoCellAnchor>
  <xdr:oneCellAnchor>
    <xdr:from>
      <xdr:col>12</xdr:col>
      <xdr:colOff>428625</xdr:colOff>
      <xdr:row>47</xdr:row>
      <xdr:rowOff>133350</xdr:rowOff>
    </xdr:from>
    <xdr:ext cx="3097530" cy="328704"/>
    <xdr:sp macro="" textlink="">
      <xdr:nvSpPr>
        <xdr:cNvPr id="44" name="AutoShape 19"/>
        <xdr:cNvSpPr>
          <a:spLocks noChangeArrowheads="1"/>
        </xdr:cNvSpPr>
      </xdr:nvSpPr>
      <xdr:spPr bwMode="auto">
        <a:xfrm>
          <a:off x="12420600" y="11058525"/>
          <a:ext cx="3097530" cy="328704"/>
        </a:xfrm>
        <a:prstGeom prst="wedgeRoundRectCallout">
          <a:avLst>
            <a:gd name="adj1" fmla="val 224"/>
            <a:gd name="adj2" fmla="val 240066"/>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no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oneCellAnchor>
  <xdr:twoCellAnchor>
    <xdr:from>
      <xdr:col>12</xdr:col>
      <xdr:colOff>561975</xdr:colOff>
      <xdr:row>47</xdr:row>
      <xdr:rowOff>171450</xdr:rowOff>
    </xdr:from>
    <xdr:to>
      <xdr:col>17</xdr:col>
      <xdr:colOff>257175</xdr:colOff>
      <xdr:row>48</xdr:row>
      <xdr:rowOff>152400</xdr:rowOff>
    </xdr:to>
    <xdr:sp macro="" textlink="">
      <xdr:nvSpPr>
        <xdr:cNvPr id="46" name="Text Box 5"/>
        <xdr:cNvSpPr txBox="1">
          <a:spLocks noChangeArrowheads="1"/>
        </xdr:cNvSpPr>
      </xdr:nvSpPr>
      <xdr:spPr bwMode="auto">
        <a:xfrm flipV="1">
          <a:off x="12553950" y="11096625"/>
          <a:ext cx="2971800" cy="2190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監督が引率できない場合のみ記入してください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243840</xdr:colOff>
      <xdr:row>48</xdr:row>
      <xdr:rowOff>0</xdr:rowOff>
    </xdr:from>
    <xdr:to>
      <xdr:col>20</xdr:col>
      <xdr:colOff>165788</xdr:colOff>
      <xdr:row>48</xdr:row>
      <xdr:rowOff>0</xdr:rowOff>
    </xdr:to>
    <xdr:sp macro="" textlink="">
      <xdr:nvSpPr>
        <xdr:cNvPr id="25601" name="Text Box 1"/>
        <xdr:cNvSpPr txBox="1">
          <a:spLocks noChangeArrowheads="1"/>
        </xdr:cNvSpPr>
      </xdr:nvSpPr>
      <xdr:spPr bwMode="auto">
        <a:xfrm>
          <a:off x="8020050" y="13668375"/>
          <a:ext cx="333375" cy="0"/>
        </a:xfrm>
        <a:prstGeom prst="rect">
          <a:avLst/>
        </a:prstGeom>
        <a:noFill/>
        <a:ln w="6350" cap="rnd">
          <a:solidFill>
            <a:srgbClr val="000000"/>
          </a:solidFill>
          <a:prstDash val="sysDot"/>
          <a:miter lim="800000"/>
          <a:headEnd/>
          <a:tailEnd/>
        </a:ln>
      </xdr:spPr>
      <xdr:txBody>
        <a:bodyPr vertOverflow="clip" wrap="square" lIns="91440" tIns="45720" rIns="91440" bIns="45720" anchor="t" upright="1"/>
        <a:lstStyle/>
        <a:p>
          <a:pPr algn="ctr" rtl="0">
            <a:defRPr sz="1000"/>
          </a:pPr>
          <a:r>
            <a:rPr lang="ja-JP" altLang="en-US" sz="900" b="0" i="0" strike="noStrike">
              <a:solidFill>
                <a:srgbClr val="000000"/>
              </a:solidFill>
              <a:latin typeface="ＭＳ 明朝"/>
              <a:ea typeface="ＭＳ 明朝"/>
            </a:rPr>
            <a:t>印</a:t>
          </a:r>
        </a:p>
      </xdr:txBody>
    </xdr:sp>
    <xdr:clientData/>
  </xdr:twoCellAnchor>
  <xdr:twoCellAnchor editAs="oneCell">
    <xdr:from>
      <xdr:col>20</xdr:col>
      <xdr:colOff>40005</xdr:colOff>
      <xdr:row>47</xdr:row>
      <xdr:rowOff>104775</xdr:rowOff>
    </xdr:from>
    <xdr:to>
      <xdr:col>20</xdr:col>
      <xdr:colOff>295289</xdr:colOff>
      <xdr:row>47</xdr:row>
      <xdr:rowOff>342900</xdr:rowOff>
    </xdr:to>
    <xdr:sp macro="" textlink="">
      <xdr:nvSpPr>
        <xdr:cNvPr id="25602" name="Text Box 2"/>
        <xdr:cNvSpPr txBox="1">
          <a:spLocks noChangeArrowheads="1"/>
        </xdr:cNvSpPr>
      </xdr:nvSpPr>
      <xdr:spPr bwMode="auto">
        <a:xfrm>
          <a:off x="8229600" y="13392150"/>
          <a:ext cx="257175" cy="238125"/>
        </a:xfrm>
        <a:prstGeom prst="rect">
          <a:avLst/>
        </a:prstGeom>
        <a:no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000000"/>
              </a:solidFill>
              <a:latin typeface="ＭＳ 明朝"/>
              <a:ea typeface="ＭＳ 明朝"/>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40005</xdr:colOff>
      <xdr:row>40</xdr:row>
      <xdr:rowOff>104775</xdr:rowOff>
    </xdr:from>
    <xdr:to>
      <xdr:col>20</xdr:col>
      <xdr:colOff>295289</xdr:colOff>
      <xdr:row>40</xdr:row>
      <xdr:rowOff>342900</xdr:rowOff>
    </xdr:to>
    <xdr:sp macro="" textlink="">
      <xdr:nvSpPr>
        <xdr:cNvPr id="24577" name="Text Box 1"/>
        <xdr:cNvSpPr txBox="1">
          <a:spLocks noChangeArrowheads="1"/>
        </xdr:cNvSpPr>
      </xdr:nvSpPr>
      <xdr:spPr bwMode="auto">
        <a:xfrm>
          <a:off x="8420100" y="13249275"/>
          <a:ext cx="257175" cy="238125"/>
        </a:xfrm>
        <a:prstGeom prst="rect">
          <a:avLst/>
        </a:prstGeom>
        <a:no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000000"/>
              </a:solidFill>
              <a:latin typeface="ＭＳ 明朝"/>
              <a:ea typeface="ＭＳ 明朝"/>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243840</xdr:colOff>
      <xdr:row>48</xdr:row>
      <xdr:rowOff>0</xdr:rowOff>
    </xdr:from>
    <xdr:to>
      <xdr:col>20</xdr:col>
      <xdr:colOff>165788</xdr:colOff>
      <xdr:row>48</xdr:row>
      <xdr:rowOff>0</xdr:rowOff>
    </xdr:to>
    <xdr:sp macro="" textlink="">
      <xdr:nvSpPr>
        <xdr:cNvPr id="19457" name="Text Box 1"/>
        <xdr:cNvSpPr txBox="1">
          <a:spLocks noChangeArrowheads="1"/>
        </xdr:cNvSpPr>
      </xdr:nvSpPr>
      <xdr:spPr bwMode="auto">
        <a:xfrm>
          <a:off x="8020050" y="13668375"/>
          <a:ext cx="333375" cy="0"/>
        </a:xfrm>
        <a:prstGeom prst="rect">
          <a:avLst/>
        </a:prstGeom>
        <a:noFill/>
        <a:ln w="6350" cap="rnd">
          <a:solidFill>
            <a:srgbClr val="000000"/>
          </a:solidFill>
          <a:prstDash val="sysDot"/>
          <a:miter lim="800000"/>
          <a:headEnd/>
          <a:tailEnd/>
        </a:ln>
      </xdr:spPr>
      <xdr:txBody>
        <a:bodyPr vertOverflow="clip" wrap="square" lIns="91440" tIns="45720" rIns="91440" bIns="45720" anchor="t" upright="1"/>
        <a:lstStyle/>
        <a:p>
          <a:pPr algn="ctr" rtl="0">
            <a:defRPr sz="1000"/>
          </a:pPr>
          <a:r>
            <a:rPr lang="ja-JP" altLang="en-US" sz="900" b="0" i="0" strike="noStrike">
              <a:solidFill>
                <a:srgbClr val="000000"/>
              </a:solidFill>
              <a:latin typeface="ＭＳ 明朝"/>
              <a:ea typeface="ＭＳ 明朝"/>
            </a:rPr>
            <a:t>印</a:t>
          </a:r>
        </a:p>
      </xdr:txBody>
    </xdr:sp>
    <xdr:clientData/>
  </xdr:twoCellAnchor>
  <xdr:twoCellAnchor editAs="oneCell">
    <xdr:from>
      <xdr:col>20</xdr:col>
      <xdr:colOff>40005</xdr:colOff>
      <xdr:row>47</xdr:row>
      <xdr:rowOff>104775</xdr:rowOff>
    </xdr:from>
    <xdr:to>
      <xdr:col>20</xdr:col>
      <xdr:colOff>295289</xdr:colOff>
      <xdr:row>47</xdr:row>
      <xdr:rowOff>342900</xdr:rowOff>
    </xdr:to>
    <xdr:sp macro="" textlink="">
      <xdr:nvSpPr>
        <xdr:cNvPr id="19459" name="Text Box 3"/>
        <xdr:cNvSpPr txBox="1">
          <a:spLocks noChangeArrowheads="1"/>
        </xdr:cNvSpPr>
      </xdr:nvSpPr>
      <xdr:spPr bwMode="auto">
        <a:xfrm>
          <a:off x="8229600" y="13392150"/>
          <a:ext cx="257175" cy="238125"/>
        </a:xfrm>
        <a:prstGeom prst="rect">
          <a:avLst/>
        </a:prstGeom>
        <a:no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000000"/>
              </a:solidFill>
              <a:latin typeface="ＭＳ 明朝"/>
              <a:ea typeface="ＭＳ 明朝"/>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40005</xdr:colOff>
      <xdr:row>40</xdr:row>
      <xdr:rowOff>104775</xdr:rowOff>
    </xdr:from>
    <xdr:to>
      <xdr:col>20</xdr:col>
      <xdr:colOff>295289</xdr:colOff>
      <xdr:row>40</xdr:row>
      <xdr:rowOff>342900</xdr:rowOff>
    </xdr:to>
    <xdr:sp macro="" textlink="">
      <xdr:nvSpPr>
        <xdr:cNvPr id="21505" name="Text Box 1"/>
        <xdr:cNvSpPr txBox="1">
          <a:spLocks noChangeArrowheads="1"/>
        </xdr:cNvSpPr>
      </xdr:nvSpPr>
      <xdr:spPr bwMode="auto">
        <a:xfrm>
          <a:off x="8420100" y="13249275"/>
          <a:ext cx="257175" cy="238125"/>
        </a:xfrm>
        <a:prstGeom prst="rect">
          <a:avLst/>
        </a:prstGeom>
        <a:no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000000"/>
              </a:solidFill>
              <a:latin typeface="ＭＳ 明朝"/>
              <a:ea typeface="ＭＳ 明朝"/>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361950</xdr:colOff>
      <xdr:row>5</xdr:row>
      <xdr:rowOff>19050</xdr:rowOff>
    </xdr:from>
    <xdr:to>
      <xdr:col>9</xdr:col>
      <xdr:colOff>624547</xdr:colOff>
      <xdr:row>6</xdr:row>
      <xdr:rowOff>0</xdr:rowOff>
    </xdr:to>
    <xdr:sp macro="" textlink="">
      <xdr:nvSpPr>
        <xdr:cNvPr id="11267" name="Text Box 3"/>
        <xdr:cNvSpPr txBox="1">
          <a:spLocks noChangeArrowheads="1"/>
        </xdr:cNvSpPr>
      </xdr:nvSpPr>
      <xdr:spPr bwMode="auto">
        <a:xfrm>
          <a:off x="6962775" y="1400175"/>
          <a:ext cx="266700" cy="257175"/>
        </a:xfrm>
        <a:prstGeom prst="rect">
          <a:avLst/>
        </a:prstGeom>
        <a:no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明朝"/>
              <a:ea typeface="ＭＳ 明朝"/>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6350" cap="rnd" cmpd="sng" algn="ctr">
          <a:solidFill>
            <a:srgbClr val="000000"/>
          </a:solidFill>
          <a:prstDash val="sysDot"/>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noFill/>
        <a:ln w="6350" cap="rnd" cmpd="sng" algn="ctr">
          <a:solidFill>
            <a:srgbClr val="000000"/>
          </a:solidFill>
          <a:prstDash val="sysDot"/>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5"/>
  </sheetPr>
  <dimension ref="A1:O62"/>
  <sheetViews>
    <sheetView tabSelected="1" view="pageBreakPreview" topLeftCell="A29" zoomScaleNormal="100" zoomScaleSheetLayoutView="100" workbookViewId="0">
      <selection activeCell="C53" sqref="C53:F53"/>
    </sheetView>
  </sheetViews>
  <sheetFormatPr defaultRowHeight="18.75" customHeight="1"/>
  <cols>
    <col min="1" max="1" width="13" style="104" customWidth="1"/>
    <col min="2" max="2" width="27.25" style="103" customWidth="1"/>
    <col min="3" max="3" width="16.25" style="103" customWidth="1"/>
    <col min="4" max="4" width="12.5" style="68" customWidth="1"/>
    <col min="5" max="6" width="6.25" style="68" customWidth="1"/>
    <col min="7" max="8" width="9" style="103"/>
    <col min="9" max="9" width="1.375" style="103" customWidth="1"/>
    <col min="10" max="10" width="13" style="104" customWidth="1"/>
    <col min="11" max="11" width="27.25" style="103" customWidth="1"/>
    <col min="12" max="12" width="16.25" style="103" customWidth="1"/>
    <col min="13" max="13" width="12.5" style="68" customWidth="1"/>
    <col min="14" max="15" width="6.25" style="68" customWidth="1"/>
    <col min="16" max="16384" width="9" style="103"/>
  </cols>
  <sheetData>
    <row r="1" spans="1:12" ht="18.75" customHeight="1">
      <c r="A1" s="149" t="str">
        <f ca="1">"第"&amp;DBCS(YEAR(TODAY())-1951)&amp;"回近畿中学校総体入力シート(男子用）"</f>
        <v>第６８回近畿中学校総体入力シート(男子用）</v>
      </c>
      <c r="B1" s="149"/>
      <c r="C1" s="149"/>
      <c r="J1" s="150" t="str">
        <f ca="1">"第"&amp;DBCS(YEAR(TODAY())-1951)&amp;"回近畿中学校総体入力シート(女子用）"</f>
        <v>第６８回近畿中学校総体入力シート(女子用）</v>
      </c>
      <c r="K1" s="150"/>
      <c r="L1" s="150"/>
    </row>
    <row r="2" spans="1:12" ht="18.75" customHeight="1">
      <c r="B2" s="105"/>
      <c r="C2" s="106"/>
      <c r="K2" s="105"/>
      <c r="L2" s="106"/>
    </row>
    <row r="4" spans="1:12" ht="18.75" customHeight="1">
      <c r="A4" s="107" t="s">
        <v>63</v>
      </c>
      <c r="B4" s="56"/>
      <c r="C4" s="108"/>
      <c r="J4" s="107" t="s">
        <v>63</v>
      </c>
      <c r="K4" s="56"/>
      <c r="L4" s="108"/>
    </row>
    <row r="5" spans="1:12" ht="18.75" customHeight="1">
      <c r="A5" s="107" t="s">
        <v>1</v>
      </c>
      <c r="B5" s="57"/>
      <c r="C5" s="108"/>
      <c r="J5" s="107" t="s">
        <v>1</v>
      </c>
      <c r="K5" s="57"/>
      <c r="L5" s="108"/>
    </row>
    <row r="6" spans="1:12" ht="18.75" customHeight="1">
      <c r="A6" s="107" t="s">
        <v>43</v>
      </c>
      <c r="B6" s="58"/>
      <c r="J6" s="107" t="s">
        <v>43</v>
      </c>
      <c r="K6" s="58"/>
    </row>
    <row r="7" spans="1:12" ht="18.75" customHeight="1">
      <c r="A7" s="107" t="s">
        <v>96</v>
      </c>
      <c r="B7" s="120" t="str">
        <f>PHONETIC(B6)</f>
        <v/>
      </c>
      <c r="C7" s="109"/>
      <c r="J7" s="107" t="s">
        <v>96</v>
      </c>
      <c r="K7" s="120" t="str">
        <f>PHONETIC(K6)</f>
        <v/>
      </c>
      <c r="L7" s="109"/>
    </row>
    <row r="8" spans="1:12" ht="18.75" customHeight="1">
      <c r="A8" s="107" t="s">
        <v>64</v>
      </c>
      <c r="B8" s="58"/>
      <c r="C8" s="110"/>
      <c r="J8" s="107" t="s">
        <v>64</v>
      </c>
      <c r="K8" s="58"/>
      <c r="L8" s="110"/>
    </row>
    <row r="9" spans="1:12" ht="18.75" customHeight="1">
      <c r="A9" s="107" t="s">
        <v>97</v>
      </c>
      <c r="B9" s="120" t="str">
        <f>PHONETIC(B8)</f>
        <v/>
      </c>
      <c r="C9" s="109"/>
      <c r="J9" s="107" t="s">
        <v>97</v>
      </c>
      <c r="K9" s="120" t="str">
        <f>PHONETIC(K8)</f>
        <v/>
      </c>
      <c r="L9" s="109"/>
    </row>
    <row r="10" spans="1:12" ht="18.75" customHeight="1">
      <c r="A10" s="107" t="s">
        <v>44</v>
      </c>
      <c r="B10" s="58"/>
      <c r="C10" s="110"/>
      <c r="J10" s="107" t="s">
        <v>44</v>
      </c>
      <c r="K10" s="58"/>
      <c r="L10" s="110"/>
    </row>
    <row r="11" spans="1:12" ht="18.75" customHeight="1">
      <c r="A11" s="107" t="s">
        <v>65</v>
      </c>
      <c r="B11" s="58"/>
      <c r="C11" s="110"/>
      <c r="J11" s="107" t="s">
        <v>65</v>
      </c>
      <c r="K11" s="58"/>
      <c r="L11" s="110"/>
    </row>
    <row r="12" spans="1:12" ht="18.75" customHeight="1">
      <c r="A12" s="107" t="s">
        <v>66</v>
      </c>
      <c r="B12" s="58"/>
      <c r="C12" s="110"/>
      <c r="J12" s="107" t="s">
        <v>66</v>
      </c>
      <c r="K12" s="58"/>
      <c r="L12" s="110"/>
    </row>
    <row r="13" spans="1:12" ht="18.75" customHeight="1">
      <c r="A13" s="107" t="s">
        <v>67</v>
      </c>
      <c r="B13" s="58"/>
      <c r="C13" s="110"/>
      <c r="J13" s="107" t="s">
        <v>67</v>
      </c>
      <c r="K13" s="58"/>
      <c r="L13" s="110"/>
    </row>
    <row r="14" spans="1:12" ht="18.75" customHeight="1">
      <c r="A14" s="107" t="s">
        <v>68</v>
      </c>
      <c r="B14" s="58"/>
      <c r="C14" s="110"/>
      <c r="J14" s="107" t="s">
        <v>68</v>
      </c>
      <c r="K14" s="58"/>
      <c r="L14" s="110"/>
    </row>
    <row r="15" spans="1:12" ht="18.75" customHeight="1">
      <c r="A15" s="107" t="s">
        <v>106</v>
      </c>
      <c r="B15" s="59"/>
      <c r="C15" s="110"/>
      <c r="J15" s="107" t="s">
        <v>106</v>
      </c>
      <c r="K15" s="59"/>
      <c r="L15" s="110"/>
    </row>
    <row r="16" spans="1:12" ht="18.75" customHeight="1">
      <c r="A16" s="107" t="s">
        <v>94</v>
      </c>
      <c r="B16" s="58"/>
      <c r="C16" s="110"/>
      <c r="J16" s="107" t="s">
        <v>94</v>
      </c>
      <c r="K16" s="58"/>
      <c r="L16" s="110"/>
    </row>
    <row r="17" spans="1:14" ht="18.75" customHeight="1">
      <c r="A17" s="107" t="s">
        <v>98</v>
      </c>
      <c r="B17" s="120" t="str">
        <f>PHONETIC(B16)</f>
        <v/>
      </c>
      <c r="C17" s="109"/>
      <c r="J17" s="107" t="s">
        <v>98</v>
      </c>
      <c r="K17" s="120" t="str">
        <f>PHONETIC(K16)</f>
        <v/>
      </c>
      <c r="L17" s="109"/>
    </row>
    <row r="18" spans="1:14" ht="18.75" customHeight="1">
      <c r="A18" s="107" t="s">
        <v>13</v>
      </c>
      <c r="B18" s="58"/>
      <c r="C18" s="110"/>
      <c r="J18" s="107" t="s">
        <v>13</v>
      </c>
      <c r="K18" s="58"/>
      <c r="L18" s="110"/>
    </row>
    <row r="19" spans="1:14" ht="18.75" customHeight="1">
      <c r="A19" s="107" t="s">
        <v>16</v>
      </c>
      <c r="B19" s="58"/>
      <c r="C19" s="110"/>
      <c r="J19" s="107" t="s">
        <v>16</v>
      </c>
      <c r="K19" s="58"/>
      <c r="L19" s="110"/>
    </row>
    <row r="20" spans="1:14" ht="18.75" customHeight="1">
      <c r="A20" s="107" t="s">
        <v>66</v>
      </c>
      <c r="B20" s="58"/>
      <c r="J20" s="107" t="s">
        <v>66</v>
      </c>
      <c r="K20" s="58"/>
    </row>
    <row r="21" spans="1:14" ht="18.75" customHeight="1">
      <c r="A21" s="107" t="s">
        <v>67</v>
      </c>
      <c r="B21" s="58"/>
      <c r="J21" s="107" t="s">
        <v>67</v>
      </c>
      <c r="K21" s="58"/>
    </row>
    <row r="22" spans="1:14" ht="18.75" customHeight="1">
      <c r="A22" s="107" t="s">
        <v>95</v>
      </c>
      <c r="B22" s="58"/>
      <c r="J22" s="107" t="s">
        <v>95</v>
      </c>
      <c r="K22" s="58"/>
    </row>
    <row r="23" spans="1:14" ht="18.75" customHeight="1">
      <c r="A23" s="107" t="s">
        <v>106</v>
      </c>
      <c r="B23" s="59"/>
      <c r="J23" s="107" t="s">
        <v>106</v>
      </c>
      <c r="K23" s="59"/>
    </row>
    <row r="24" spans="1:14" ht="15" customHeight="1">
      <c r="A24" s="111"/>
      <c r="B24" s="112" t="s">
        <v>72</v>
      </c>
      <c r="C24" s="112" t="s">
        <v>73</v>
      </c>
      <c r="D24" s="113"/>
      <c r="E24" s="85"/>
      <c r="J24" s="111"/>
      <c r="K24" s="112" t="s">
        <v>72</v>
      </c>
      <c r="L24" s="112" t="s">
        <v>73</v>
      </c>
      <c r="M24" s="113"/>
      <c r="N24" s="85"/>
    </row>
    <row r="25" spans="1:14" ht="18.75" customHeight="1">
      <c r="A25" s="107" t="s">
        <v>74</v>
      </c>
      <c r="B25" s="124" t="str">
        <f>IF(B16="","",B16)</f>
        <v/>
      </c>
      <c r="C25" s="125" t="str">
        <f>IF(B17="","",B17)</f>
        <v/>
      </c>
      <c r="D25" s="136" t="s">
        <v>138</v>
      </c>
      <c r="E25" s="136"/>
      <c r="J25" s="107" t="s">
        <v>121</v>
      </c>
      <c r="K25" s="124" t="str">
        <f>IF(K16="","",K16)</f>
        <v/>
      </c>
      <c r="L25" s="125" t="str">
        <f>IF(K17="","",K17)</f>
        <v/>
      </c>
      <c r="M25" s="136" t="s">
        <v>138</v>
      </c>
      <c r="N25" s="136"/>
    </row>
    <row r="26" spans="1:14" ht="18.75" customHeight="1">
      <c r="A26" s="107" t="s">
        <v>131</v>
      </c>
      <c r="B26" s="58"/>
      <c r="C26" s="120" t="str">
        <f>PHONETIC(B26)</f>
        <v/>
      </c>
      <c r="D26" s="137"/>
      <c r="E26" s="138"/>
      <c r="J26" s="107" t="s">
        <v>131</v>
      </c>
      <c r="K26" s="58"/>
      <c r="L26" s="120" t="str">
        <f>PHONETIC(K26)</f>
        <v/>
      </c>
      <c r="M26" s="137"/>
      <c r="N26" s="138"/>
    </row>
    <row r="27" spans="1:14" ht="18.75" customHeight="1">
      <c r="A27" s="107" t="s">
        <v>126</v>
      </c>
      <c r="B27" s="58"/>
      <c r="C27" s="120" t="str">
        <f>PHONETIC(B27)</f>
        <v/>
      </c>
      <c r="D27" s="114"/>
      <c r="E27" s="115"/>
      <c r="J27" s="107" t="s">
        <v>126</v>
      </c>
      <c r="K27" s="58"/>
      <c r="L27" s="120" t="str">
        <f>PHONETIC(K27)</f>
        <v/>
      </c>
      <c r="M27" s="114"/>
      <c r="N27" s="115"/>
    </row>
    <row r="28" spans="1:14" ht="18.75" customHeight="1">
      <c r="A28" s="116" t="s">
        <v>69</v>
      </c>
      <c r="B28" s="117"/>
      <c r="C28" s="103" t="s">
        <v>70</v>
      </c>
      <c r="D28" s="60"/>
      <c r="E28" s="68" t="s">
        <v>71</v>
      </c>
      <c r="J28" s="116" t="s">
        <v>120</v>
      </c>
      <c r="K28" s="117"/>
      <c r="L28" s="103" t="s">
        <v>70</v>
      </c>
      <c r="M28" s="60"/>
      <c r="N28" s="68" t="s">
        <v>71</v>
      </c>
    </row>
    <row r="29" spans="1:14" ht="12.75" customHeight="1">
      <c r="A29" s="111"/>
      <c r="B29" s="118" t="s">
        <v>14</v>
      </c>
      <c r="C29" s="112" t="s">
        <v>73</v>
      </c>
      <c r="D29" s="71" t="s">
        <v>75</v>
      </c>
      <c r="E29" s="71" t="s">
        <v>76</v>
      </c>
      <c r="J29" s="111"/>
      <c r="K29" s="112" t="s">
        <v>14</v>
      </c>
      <c r="L29" s="112" t="s">
        <v>73</v>
      </c>
      <c r="M29" s="71" t="s">
        <v>75</v>
      </c>
      <c r="N29" s="71" t="s">
        <v>76</v>
      </c>
    </row>
    <row r="30" spans="1:14" ht="18.75" customHeight="1">
      <c r="A30" s="107" t="s">
        <v>77</v>
      </c>
      <c r="B30" s="61"/>
      <c r="C30" s="121" t="str">
        <f t="shared" ref="C30:C36" si="0">PHONETIC(B30)</f>
        <v/>
      </c>
      <c r="D30" s="60"/>
      <c r="E30" s="60"/>
      <c r="J30" s="107" t="s">
        <v>77</v>
      </c>
      <c r="K30" s="61"/>
      <c r="L30" s="121" t="str">
        <f t="shared" ref="L30:L36" si="1">PHONETIC(K30)</f>
        <v/>
      </c>
      <c r="M30" s="60"/>
      <c r="N30" s="60"/>
    </row>
    <row r="31" spans="1:14" ht="18.75" customHeight="1">
      <c r="A31" s="107" t="s">
        <v>78</v>
      </c>
      <c r="B31" s="61"/>
      <c r="C31" s="121" t="str">
        <f t="shared" si="0"/>
        <v/>
      </c>
      <c r="D31" s="60"/>
      <c r="E31" s="60"/>
      <c r="J31" s="107" t="s">
        <v>78</v>
      </c>
      <c r="K31" s="61"/>
      <c r="L31" s="121" t="str">
        <f t="shared" si="1"/>
        <v/>
      </c>
      <c r="M31" s="60"/>
      <c r="N31" s="60"/>
    </row>
    <row r="32" spans="1:14" ht="18.75" customHeight="1">
      <c r="A32" s="107" t="s">
        <v>79</v>
      </c>
      <c r="B32" s="61"/>
      <c r="C32" s="121" t="str">
        <f t="shared" si="0"/>
        <v/>
      </c>
      <c r="D32" s="60"/>
      <c r="E32" s="60"/>
      <c r="J32" s="107" t="s">
        <v>79</v>
      </c>
      <c r="K32" s="61"/>
      <c r="L32" s="121" t="str">
        <f t="shared" si="1"/>
        <v/>
      </c>
      <c r="M32" s="60"/>
      <c r="N32" s="60"/>
    </row>
    <row r="33" spans="1:15" ht="18.75" customHeight="1">
      <c r="A33" s="107" t="s">
        <v>80</v>
      </c>
      <c r="B33" s="61"/>
      <c r="C33" s="121" t="str">
        <f t="shared" si="0"/>
        <v/>
      </c>
      <c r="D33" s="60"/>
      <c r="E33" s="60"/>
      <c r="J33" s="107" t="s">
        <v>80</v>
      </c>
      <c r="K33" s="61"/>
      <c r="L33" s="121" t="str">
        <f t="shared" si="1"/>
        <v/>
      </c>
      <c r="M33" s="60"/>
      <c r="N33" s="60"/>
    </row>
    <row r="34" spans="1:15" ht="18.75" customHeight="1">
      <c r="A34" s="107" t="s">
        <v>81</v>
      </c>
      <c r="B34" s="61"/>
      <c r="C34" s="121" t="str">
        <f t="shared" si="0"/>
        <v/>
      </c>
      <c r="D34" s="60"/>
      <c r="E34" s="60"/>
      <c r="J34" s="107" t="s">
        <v>81</v>
      </c>
      <c r="K34" s="61"/>
      <c r="L34" s="121" t="str">
        <f t="shared" si="1"/>
        <v/>
      </c>
      <c r="M34" s="60"/>
      <c r="N34" s="60"/>
    </row>
    <row r="35" spans="1:15" ht="18.75" customHeight="1">
      <c r="A35" s="107" t="s">
        <v>82</v>
      </c>
      <c r="B35" s="61"/>
      <c r="C35" s="121" t="str">
        <f t="shared" si="0"/>
        <v/>
      </c>
      <c r="D35" s="60"/>
      <c r="E35" s="60"/>
      <c r="J35" s="107" t="s">
        <v>82</v>
      </c>
      <c r="K35" s="61"/>
      <c r="L35" s="121" t="str">
        <f t="shared" si="1"/>
        <v/>
      </c>
      <c r="M35" s="60"/>
      <c r="N35" s="60"/>
    </row>
    <row r="36" spans="1:15" ht="18.75" customHeight="1">
      <c r="A36" s="107" t="s">
        <v>83</v>
      </c>
      <c r="B36" s="61"/>
      <c r="C36" s="121" t="str">
        <f t="shared" si="0"/>
        <v/>
      </c>
      <c r="D36" s="60"/>
      <c r="E36" s="60"/>
      <c r="J36" s="107" t="s">
        <v>83</v>
      </c>
      <c r="K36" s="61"/>
      <c r="L36" s="121" t="str">
        <f t="shared" si="1"/>
        <v/>
      </c>
      <c r="M36" s="60"/>
      <c r="N36" s="60"/>
    </row>
    <row r="37" spans="1:15" ht="18.75" customHeight="1">
      <c r="A37" s="116" t="s">
        <v>84</v>
      </c>
      <c r="B37" s="117"/>
      <c r="J37" s="116" t="s">
        <v>122</v>
      </c>
      <c r="K37" s="117"/>
    </row>
    <row r="38" spans="1:15" ht="13.5" customHeight="1">
      <c r="A38" s="111"/>
      <c r="B38" s="112" t="s">
        <v>14</v>
      </c>
      <c r="C38" s="112" t="s">
        <v>73</v>
      </c>
      <c r="D38" s="71" t="s">
        <v>75</v>
      </c>
      <c r="E38" s="71" t="s">
        <v>76</v>
      </c>
      <c r="F38" s="71" t="s">
        <v>85</v>
      </c>
      <c r="J38" s="111"/>
      <c r="K38" s="112" t="s">
        <v>14</v>
      </c>
      <c r="L38" s="112" t="s">
        <v>73</v>
      </c>
      <c r="M38" s="71" t="s">
        <v>75</v>
      </c>
      <c r="N38" s="71" t="s">
        <v>76</v>
      </c>
      <c r="O38" s="71" t="s">
        <v>85</v>
      </c>
    </row>
    <row r="39" spans="1:15" ht="18.75" customHeight="1">
      <c r="A39" s="119" t="s">
        <v>90</v>
      </c>
      <c r="B39" s="61"/>
      <c r="C39" s="121" t="str">
        <f>PHONETIC(B39)</f>
        <v/>
      </c>
      <c r="D39" s="60"/>
      <c r="E39" s="60"/>
      <c r="F39" s="60"/>
      <c r="J39" s="119" t="s">
        <v>90</v>
      </c>
      <c r="K39" s="61"/>
      <c r="L39" s="121" t="str">
        <f>PHONETIC(K39)</f>
        <v/>
      </c>
      <c r="M39" s="60"/>
      <c r="N39" s="60"/>
      <c r="O39" s="60"/>
    </row>
    <row r="40" spans="1:15" ht="18.75" customHeight="1">
      <c r="A40" s="119" t="s">
        <v>86</v>
      </c>
      <c r="B40" s="61"/>
      <c r="C40" s="121" t="str">
        <f>PHONETIC(B40)</f>
        <v/>
      </c>
      <c r="D40" s="60"/>
      <c r="E40" s="60"/>
      <c r="F40" s="60"/>
      <c r="J40" s="119" t="s">
        <v>86</v>
      </c>
      <c r="K40" s="61"/>
      <c r="L40" s="121" t="str">
        <f>PHONETIC(K40)</f>
        <v/>
      </c>
      <c r="M40" s="60"/>
      <c r="N40" s="60"/>
      <c r="O40" s="60"/>
    </row>
    <row r="41" spans="1:15" ht="18.75" customHeight="1">
      <c r="A41" s="119" t="s">
        <v>87</v>
      </c>
      <c r="B41" s="61"/>
      <c r="C41" s="121" t="str">
        <f>PHONETIC(B41)</f>
        <v/>
      </c>
      <c r="D41" s="60"/>
      <c r="E41" s="60"/>
      <c r="F41" s="60"/>
      <c r="J41" s="119" t="s">
        <v>87</v>
      </c>
      <c r="K41" s="61"/>
      <c r="L41" s="121" t="str">
        <f>PHONETIC(K41)</f>
        <v/>
      </c>
      <c r="M41" s="60"/>
      <c r="N41" s="60"/>
      <c r="O41" s="60"/>
    </row>
    <row r="42" spans="1:15" ht="18.75" customHeight="1">
      <c r="A42" s="116" t="s">
        <v>88</v>
      </c>
      <c r="B42" s="117"/>
      <c r="J42" s="116" t="s">
        <v>123</v>
      </c>
      <c r="K42" s="117"/>
    </row>
    <row r="43" spans="1:15" ht="12.75" customHeight="1">
      <c r="A43" s="111"/>
      <c r="B43" s="112" t="s">
        <v>14</v>
      </c>
      <c r="C43" s="112" t="s">
        <v>73</v>
      </c>
      <c r="D43" s="71" t="s">
        <v>75</v>
      </c>
      <c r="E43" s="71" t="s">
        <v>76</v>
      </c>
      <c r="F43" s="71" t="s">
        <v>85</v>
      </c>
      <c r="J43" s="111"/>
      <c r="K43" s="112" t="s">
        <v>14</v>
      </c>
      <c r="L43" s="112" t="s">
        <v>73</v>
      </c>
      <c r="M43" s="71" t="s">
        <v>75</v>
      </c>
      <c r="N43" s="71" t="s">
        <v>76</v>
      </c>
      <c r="O43" s="71" t="s">
        <v>85</v>
      </c>
    </row>
    <row r="44" spans="1:15" ht="18.75" customHeight="1">
      <c r="A44" s="147" t="s">
        <v>90</v>
      </c>
      <c r="B44" s="62"/>
      <c r="C44" s="122" t="str">
        <f>PHONETIC(B44)</f>
        <v/>
      </c>
      <c r="D44" s="67"/>
      <c r="E44" s="67"/>
      <c r="F44" s="145"/>
      <c r="J44" s="147" t="s">
        <v>90</v>
      </c>
      <c r="K44" s="62"/>
      <c r="L44" s="122" t="str">
        <f>PHONETIC(K44)</f>
        <v/>
      </c>
      <c r="M44" s="67"/>
      <c r="N44" s="67"/>
      <c r="O44" s="145"/>
    </row>
    <row r="45" spans="1:15" ht="18.75" customHeight="1">
      <c r="A45" s="148"/>
      <c r="B45" s="63"/>
      <c r="C45" s="123" t="str">
        <f>PHONETIC(B45)</f>
        <v/>
      </c>
      <c r="D45" s="64"/>
      <c r="E45" s="64"/>
      <c r="F45" s="146"/>
      <c r="J45" s="148"/>
      <c r="K45" s="63"/>
      <c r="L45" s="123" t="str">
        <f>PHONETIC(K45)</f>
        <v/>
      </c>
      <c r="M45" s="64"/>
      <c r="N45" s="64"/>
      <c r="O45" s="146"/>
    </row>
    <row r="46" spans="1:15" ht="18.75" customHeight="1">
      <c r="A46" s="147" t="s">
        <v>86</v>
      </c>
      <c r="B46" s="62"/>
      <c r="C46" s="122" t="str">
        <f>PHONETIC(B46)</f>
        <v/>
      </c>
      <c r="D46" s="67"/>
      <c r="E46" s="67"/>
      <c r="F46" s="145"/>
      <c r="J46" s="147" t="s">
        <v>86</v>
      </c>
      <c r="K46" s="62"/>
      <c r="L46" s="122" t="str">
        <f>PHONETIC(K46)</f>
        <v/>
      </c>
      <c r="M46" s="67"/>
      <c r="N46" s="67"/>
      <c r="O46" s="145"/>
    </row>
    <row r="47" spans="1:15" ht="18.75" customHeight="1">
      <c r="A47" s="148"/>
      <c r="B47" s="63"/>
      <c r="C47" s="123" t="str">
        <f>PHONETIC(B47)</f>
        <v/>
      </c>
      <c r="D47" s="65"/>
      <c r="E47" s="65"/>
      <c r="F47" s="146"/>
      <c r="J47" s="148"/>
      <c r="K47" s="63"/>
      <c r="L47" s="123" t="str">
        <f>PHONETIC(K47)</f>
        <v/>
      </c>
      <c r="M47" s="65"/>
      <c r="N47" s="65"/>
      <c r="O47" s="146"/>
    </row>
    <row r="50" spans="1:15" ht="18.75" customHeight="1">
      <c r="D50" s="143" t="s">
        <v>100</v>
      </c>
      <c r="E50" s="143"/>
      <c r="M50" s="143" t="s">
        <v>100</v>
      </c>
      <c r="N50" s="143"/>
    </row>
    <row r="51" spans="1:15" ht="18.75" customHeight="1">
      <c r="A51" s="142" t="s">
        <v>91</v>
      </c>
      <c r="B51" s="142"/>
      <c r="C51" s="66"/>
      <c r="D51" s="144" t="str">
        <f>PHONETIC(C51)</f>
        <v/>
      </c>
      <c r="E51" s="144"/>
      <c r="F51" s="144"/>
      <c r="J51" s="142" t="s">
        <v>91</v>
      </c>
      <c r="K51" s="142"/>
      <c r="L51" s="66"/>
      <c r="M51" s="144" t="str">
        <f>PHONETIC(L51)</f>
        <v/>
      </c>
      <c r="N51" s="144"/>
      <c r="O51" s="144"/>
    </row>
    <row r="52" spans="1:15" ht="18.75" customHeight="1">
      <c r="A52" s="142" t="s">
        <v>99</v>
      </c>
      <c r="B52" s="142"/>
      <c r="C52" s="66"/>
      <c r="D52" s="144" t="str">
        <f>PHONETIC(C52)</f>
        <v/>
      </c>
      <c r="E52" s="144"/>
      <c r="F52" s="144"/>
      <c r="J52" s="142" t="s">
        <v>99</v>
      </c>
      <c r="K52" s="142"/>
      <c r="L52" s="66"/>
      <c r="M52" s="144" t="str">
        <f>PHONETIC(L52)</f>
        <v/>
      </c>
      <c r="N52" s="144"/>
      <c r="O52" s="144"/>
    </row>
    <row r="53" spans="1:15" ht="18.75" customHeight="1">
      <c r="A53" s="142" t="s">
        <v>101</v>
      </c>
      <c r="B53" s="142"/>
      <c r="C53" s="139"/>
      <c r="D53" s="140"/>
      <c r="E53" s="140"/>
      <c r="F53" s="141"/>
      <c r="J53" s="142" t="s">
        <v>101</v>
      </c>
      <c r="K53" s="142"/>
      <c r="L53" s="139"/>
      <c r="M53" s="140"/>
      <c r="N53" s="140"/>
      <c r="O53" s="141"/>
    </row>
    <row r="54" spans="1:15" ht="18.75" customHeight="1">
      <c r="A54" s="142" t="s">
        <v>102</v>
      </c>
      <c r="B54" s="142"/>
      <c r="C54" s="139"/>
      <c r="D54" s="140"/>
      <c r="E54" s="140"/>
      <c r="F54" s="141"/>
      <c r="J54" s="142" t="s">
        <v>102</v>
      </c>
      <c r="K54" s="142"/>
      <c r="L54" s="139"/>
      <c r="M54" s="140"/>
      <c r="N54" s="140"/>
      <c r="O54" s="141"/>
    </row>
    <row r="55" spans="1:15" ht="18.75" customHeight="1">
      <c r="A55" s="142" t="s">
        <v>103</v>
      </c>
      <c r="B55" s="142"/>
      <c r="C55" s="139"/>
      <c r="D55" s="140"/>
      <c r="E55" s="140"/>
      <c r="F55" s="141"/>
      <c r="J55" s="142" t="s">
        <v>103</v>
      </c>
      <c r="K55" s="142"/>
      <c r="L55" s="139"/>
      <c r="M55" s="140"/>
      <c r="N55" s="140"/>
      <c r="O55" s="141"/>
    </row>
    <row r="56" spans="1:15" ht="18.75" customHeight="1">
      <c r="A56" s="142" t="s">
        <v>104</v>
      </c>
      <c r="B56" s="142"/>
      <c r="C56" s="139"/>
      <c r="D56" s="140"/>
      <c r="E56" s="140"/>
      <c r="F56" s="141"/>
      <c r="J56" s="142" t="s">
        <v>104</v>
      </c>
      <c r="K56" s="142"/>
      <c r="L56" s="139"/>
      <c r="M56" s="140"/>
      <c r="N56" s="140"/>
      <c r="O56" s="141"/>
    </row>
    <row r="57" spans="1:15" ht="18.75" customHeight="1">
      <c r="A57" s="142" t="s">
        <v>105</v>
      </c>
      <c r="B57" s="142"/>
      <c r="C57" s="139"/>
      <c r="D57" s="140"/>
      <c r="E57" s="140"/>
      <c r="F57" s="141"/>
      <c r="J57" s="142" t="s">
        <v>105</v>
      </c>
      <c r="K57" s="142"/>
      <c r="L57" s="139"/>
      <c r="M57" s="140"/>
      <c r="N57" s="140"/>
      <c r="O57" s="141"/>
    </row>
    <row r="58" spans="1:15" ht="18.75" customHeight="1">
      <c r="A58" s="142" t="s">
        <v>89</v>
      </c>
      <c r="B58" s="142"/>
      <c r="C58" s="66"/>
      <c r="D58" s="144" t="str">
        <f>PHONETIC(C58)</f>
        <v/>
      </c>
      <c r="E58" s="144"/>
      <c r="F58" s="144"/>
      <c r="J58" s="142" t="s">
        <v>89</v>
      </c>
      <c r="K58" s="142"/>
      <c r="L58" s="66"/>
      <c r="M58" s="144" t="str">
        <f>PHONETIC(L58)</f>
        <v/>
      </c>
      <c r="N58" s="144"/>
      <c r="O58" s="144"/>
    </row>
    <row r="60" spans="1:15" ht="18.75" customHeight="1">
      <c r="C60" s="134"/>
    </row>
    <row r="61" spans="1:15" ht="18.75" customHeight="1">
      <c r="C61" s="135"/>
    </row>
    <row r="62" spans="1:15" ht="18.75" customHeight="1">
      <c r="C62"/>
    </row>
  </sheetData>
  <sheetProtection password="DBB7" sheet="1" objects="1" scenarios="1" selectLockedCells="1"/>
  <protectedRanges>
    <protectedRange sqref="B30:E36 B39:F41 C51:F58 B44:F47 L51:O58 M25:N27 K30:N36 K39:O41 K44:O47 D25:E27" name="範囲3"/>
    <protectedRange sqref="C7 C9 C17 C19 D28 L7 L9 L17 L19 M28" name="範囲2"/>
    <protectedRange sqref="B4:B23 K4:K23 B25:C27 K25:L27" name="範囲1"/>
  </protectedRanges>
  <mergeCells count="48">
    <mergeCell ref="A1:C1"/>
    <mergeCell ref="J1:L1"/>
    <mergeCell ref="A58:B58"/>
    <mergeCell ref="A56:B56"/>
    <mergeCell ref="A57:B57"/>
    <mergeCell ref="A46:A47"/>
    <mergeCell ref="A51:B51"/>
    <mergeCell ref="A52:B52"/>
    <mergeCell ref="A54:B54"/>
    <mergeCell ref="A55:B55"/>
    <mergeCell ref="L54:O54"/>
    <mergeCell ref="J55:K55"/>
    <mergeCell ref="J57:K57"/>
    <mergeCell ref="L57:O57"/>
    <mergeCell ref="L55:O55"/>
    <mergeCell ref="J56:K56"/>
    <mergeCell ref="J58:K58"/>
    <mergeCell ref="M58:O58"/>
    <mergeCell ref="A44:A45"/>
    <mergeCell ref="F44:F45"/>
    <mergeCell ref="F46:F47"/>
    <mergeCell ref="A53:B53"/>
    <mergeCell ref="D58:F58"/>
    <mergeCell ref="C54:F54"/>
    <mergeCell ref="C55:F55"/>
    <mergeCell ref="C56:F56"/>
    <mergeCell ref="C57:F57"/>
    <mergeCell ref="L56:O56"/>
    <mergeCell ref="J54:K54"/>
    <mergeCell ref="C53:F53"/>
    <mergeCell ref="D51:F51"/>
    <mergeCell ref="M50:N50"/>
    <mergeCell ref="D25:E25"/>
    <mergeCell ref="D26:E26"/>
    <mergeCell ref="L53:O53"/>
    <mergeCell ref="J53:K53"/>
    <mergeCell ref="D50:E50"/>
    <mergeCell ref="D52:F52"/>
    <mergeCell ref="M25:N25"/>
    <mergeCell ref="M26:N26"/>
    <mergeCell ref="M51:O51"/>
    <mergeCell ref="J52:K52"/>
    <mergeCell ref="M52:O52"/>
    <mergeCell ref="J51:K51"/>
    <mergeCell ref="O44:O45"/>
    <mergeCell ref="O46:O47"/>
    <mergeCell ref="J44:J45"/>
    <mergeCell ref="J46:J47"/>
  </mergeCells>
  <phoneticPr fontId="2" type="Hiragana"/>
  <pageMargins left="0.62992125984251968" right="0.31496062992125984" top="0.23622047244094491" bottom="0.35433070866141736" header="0.51181102362204722" footer="0.27559055118110237"/>
  <pageSetup paperSize="9" scale="80" orientation="portrait" horizontalDpi="4294967293" r:id="rId1"/>
  <headerFooter alignWithMargins="0"/>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8"/>
  <sheetViews>
    <sheetView workbookViewId="0">
      <selection sqref="A1:V1"/>
    </sheetView>
  </sheetViews>
  <sheetFormatPr defaultColWidth="5.375" defaultRowHeight="30" customHeight="1"/>
  <cols>
    <col min="1" max="16384" width="5.375" style="1"/>
  </cols>
  <sheetData>
    <row r="1" spans="1:22" ht="30" customHeight="1">
      <c r="A1" s="175" t="str">
        <f ca="1">"第"&amp;DBCS(YEAR(TODAY())-1951)&amp;"回近畿中学校総合体育大会　バドミントン競技　参加申込書"</f>
        <v>第６８回近畿中学校総合体育大会　バドミントン競技　参加申込書</v>
      </c>
      <c r="B1" s="175"/>
      <c r="C1" s="175"/>
      <c r="D1" s="175"/>
      <c r="E1" s="175"/>
      <c r="F1" s="175"/>
      <c r="G1" s="175"/>
      <c r="H1" s="175"/>
      <c r="I1" s="175"/>
      <c r="J1" s="175"/>
      <c r="K1" s="175"/>
      <c r="L1" s="175"/>
      <c r="M1" s="175"/>
      <c r="N1" s="175"/>
      <c r="O1" s="175"/>
      <c r="P1" s="175"/>
      <c r="Q1" s="175"/>
      <c r="R1" s="175"/>
      <c r="S1" s="175"/>
      <c r="T1" s="175"/>
      <c r="U1" s="175"/>
      <c r="V1" s="175"/>
    </row>
    <row r="2" spans="1:22" ht="18.75" customHeight="1">
      <c r="A2" s="25"/>
      <c r="B2" s="25"/>
      <c r="C2" s="3"/>
      <c r="D2" s="3"/>
      <c r="E2" s="3"/>
      <c r="K2" s="3"/>
      <c r="M2" s="21"/>
      <c r="N2" s="21"/>
      <c r="O2" s="21"/>
      <c r="P2" s="21"/>
      <c r="Q2" s="21"/>
      <c r="R2" s="21"/>
      <c r="S2" s="21"/>
      <c r="T2" s="21"/>
      <c r="U2" s="21"/>
      <c r="V2" s="3"/>
    </row>
    <row r="3" spans="1:22" ht="30" customHeight="1" thickBot="1">
      <c r="A3" s="183" t="s">
        <v>108</v>
      </c>
      <c r="B3" s="183"/>
      <c r="C3" s="192"/>
      <c r="D3" s="192"/>
      <c r="E3" s="3"/>
      <c r="F3" s="3"/>
      <c r="G3" s="3"/>
      <c r="H3" s="3"/>
      <c r="I3" s="3"/>
      <c r="K3" s="3"/>
      <c r="M3" s="43"/>
      <c r="O3" s="42"/>
      <c r="Q3" s="3"/>
      <c r="R3" s="3"/>
      <c r="S3" s="3"/>
      <c r="T3" s="3"/>
      <c r="U3" s="3"/>
      <c r="V3" s="3"/>
    </row>
    <row r="4" spans="1:22" ht="26.25" customHeight="1">
      <c r="A4" s="176" t="s">
        <v>1</v>
      </c>
      <c r="B4" s="177"/>
      <c r="C4" s="178"/>
      <c r="D4" s="184">
        <f>入力シート!K5</f>
        <v>0</v>
      </c>
      <c r="E4" s="177"/>
      <c r="F4" s="177"/>
      <c r="G4" s="177"/>
      <c r="H4" s="177"/>
      <c r="I4" s="177"/>
      <c r="J4" s="13"/>
      <c r="K4" s="13"/>
      <c r="L4" s="13"/>
      <c r="M4" s="13"/>
      <c r="N4" s="13"/>
      <c r="O4" s="13"/>
      <c r="P4" s="13"/>
      <c r="Q4" s="13"/>
      <c r="R4" s="13"/>
      <c r="S4" s="13"/>
      <c r="T4" s="13"/>
      <c r="U4" s="13"/>
      <c r="V4" s="14"/>
    </row>
    <row r="5" spans="1:22" ht="18.75" customHeight="1">
      <c r="A5" s="179" t="s">
        <v>2</v>
      </c>
      <c r="B5" s="180"/>
      <c r="C5" s="181"/>
      <c r="D5" s="190" t="str">
        <f>入力シート!K7</f>
        <v/>
      </c>
      <c r="E5" s="191"/>
      <c r="F5" s="191"/>
      <c r="G5" s="191"/>
      <c r="H5" s="191"/>
      <c r="I5" s="191"/>
      <c r="J5" s="191"/>
      <c r="K5" s="191"/>
      <c r="L5" s="191"/>
      <c r="M5" s="16"/>
      <c r="N5" s="16"/>
      <c r="O5" s="16"/>
      <c r="P5" s="198" t="str">
        <f>入力シート!K9</f>
        <v/>
      </c>
      <c r="Q5" s="198"/>
      <c r="R5" s="198"/>
      <c r="S5" s="198"/>
      <c r="T5" s="16"/>
      <c r="U5" s="16"/>
      <c r="V5" s="17"/>
    </row>
    <row r="6" spans="1:22" ht="30" customHeight="1">
      <c r="A6" s="193" t="s">
        <v>3</v>
      </c>
      <c r="B6" s="151"/>
      <c r="C6" s="194"/>
      <c r="D6" s="196">
        <f>入力シート!K6</f>
        <v>0</v>
      </c>
      <c r="E6" s="197"/>
      <c r="F6" s="197"/>
      <c r="G6" s="197"/>
      <c r="H6" s="197"/>
      <c r="I6" s="197"/>
      <c r="J6" s="197"/>
      <c r="K6" s="197"/>
      <c r="L6" s="197"/>
      <c r="M6" s="195" t="s">
        <v>59</v>
      </c>
      <c r="N6" s="195"/>
      <c r="O6" s="195"/>
      <c r="P6" s="195">
        <f>入力シート!K8</f>
        <v>0</v>
      </c>
      <c r="Q6" s="195"/>
      <c r="R6" s="195"/>
      <c r="S6" s="195"/>
      <c r="T6" s="195" t="s">
        <v>12</v>
      </c>
      <c r="U6" s="195"/>
      <c r="V6" s="18"/>
    </row>
    <row r="7" spans="1:22" s="5" customFormat="1" ht="26.25" customHeight="1">
      <c r="A7" s="218" t="s">
        <v>4</v>
      </c>
      <c r="B7" s="219"/>
      <c r="C7" s="220"/>
      <c r="D7" s="4"/>
      <c r="E7" s="6" t="s">
        <v>5</v>
      </c>
      <c r="F7" s="182" t="str">
        <f>IF(入力シート!K12="","",入力シート!K12)</f>
        <v/>
      </c>
      <c r="G7" s="182"/>
      <c r="H7" s="182"/>
      <c r="I7" s="4" t="s">
        <v>6</v>
      </c>
      <c r="J7" s="4"/>
      <c r="K7" s="4"/>
      <c r="L7" s="6" t="s">
        <v>115</v>
      </c>
      <c r="M7" s="182" t="str">
        <f>IF(入力シート!K13="","",入力シート!K13)</f>
        <v/>
      </c>
      <c r="N7" s="182"/>
      <c r="O7" s="182"/>
      <c r="P7" s="182"/>
      <c r="Q7" s="6" t="s">
        <v>8</v>
      </c>
      <c r="R7" s="182" t="str">
        <f>IF(入力シート!K14="","",入力シート!K14)</f>
        <v/>
      </c>
      <c r="S7" s="182"/>
      <c r="T7" s="182"/>
      <c r="U7" s="182"/>
      <c r="V7" s="7"/>
    </row>
    <row r="8" spans="1:22" ht="26.25" customHeight="1">
      <c r="A8" s="218"/>
      <c r="B8" s="219"/>
      <c r="C8" s="220"/>
      <c r="D8" s="205">
        <f>入力シート!K11</f>
        <v>0</v>
      </c>
      <c r="E8" s="206"/>
      <c r="F8" s="206"/>
      <c r="G8" s="206"/>
      <c r="H8" s="206"/>
      <c r="I8" s="206"/>
      <c r="J8" s="206"/>
      <c r="K8" s="206"/>
      <c r="L8" s="206"/>
      <c r="M8" s="206"/>
      <c r="N8" s="206"/>
      <c r="O8" s="206"/>
      <c r="P8" s="206"/>
      <c r="Q8" s="15" t="s">
        <v>117</v>
      </c>
      <c r="R8" s="235" t="str">
        <f>IF(入力シート!K15="","",入力シート!K15)</f>
        <v/>
      </c>
      <c r="S8" s="235"/>
      <c r="T8" s="235"/>
      <c r="U8" s="235"/>
      <c r="V8" s="10"/>
    </row>
    <row r="9" spans="1:22" ht="18.75" customHeight="1">
      <c r="A9" s="179" t="s">
        <v>10</v>
      </c>
      <c r="B9" s="180"/>
      <c r="C9" s="181"/>
      <c r="D9" s="8"/>
      <c r="E9" s="9"/>
      <c r="F9" s="198" t="str">
        <f>IF(入力シート!M52="",P5,入力シート!M52)</f>
        <v/>
      </c>
      <c r="G9" s="198"/>
      <c r="H9" s="198"/>
      <c r="I9" s="198"/>
      <c r="J9" s="198"/>
      <c r="K9" s="9"/>
      <c r="L9" s="9"/>
      <c r="M9" s="9"/>
      <c r="N9" s="9"/>
      <c r="O9" s="207"/>
      <c r="P9" s="207"/>
      <c r="Q9" s="9"/>
      <c r="R9" s="9"/>
      <c r="S9" s="231" t="str">
        <f>IF(入力シート!M51="",入力シート!K17,入力シート!M51)</f>
        <v/>
      </c>
      <c r="T9" s="231"/>
      <c r="U9" s="231"/>
      <c r="V9" s="232"/>
    </row>
    <row r="10" spans="1:22" ht="26.25" customHeight="1">
      <c r="A10" s="221" t="s">
        <v>11</v>
      </c>
      <c r="B10" s="208"/>
      <c r="C10" s="222"/>
      <c r="D10" s="227" t="s">
        <v>3</v>
      </c>
      <c r="E10" s="228"/>
      <c r="F10" s="223">
        <f>IF(入力シート!L52="",P6,入力シート!L52)</f>
        <v>0</v>
      </c>
      <c r="G10" s="223"/>
      <c r="H10" s="223"/>
      <c r="I10" s="223"/>
      <c r="J10" s="223"/>
      <c r="K10" s="201" t="s">
        <v>12</v>
      </c>
      <c r="L10" s="201"/>
      <c r="M10" s="203" t="s">
        <v>13</v>
      </c>
      <c r="N10" s="203"/>
      <c r="O10" s="208">
        <f>入力シート!K18</f>
        <v>0</v>
      </c>
      <c r="P10" s="208"/>
      <c r="Q10" s="203" t="s">
        <v>14</v>
      </c>
      <c r="R10" s="203"/>
      <c r="S10" s="199">
        <f>IF(入力シート!L51="",入力シート!K16,入力シート!L51)</f>
        <v>0</v>
      </c>
      <c r="T10" s="199"/>
      <c r="U10" s="199"/>
      <c r="V10" s="200"/>
    </row>
    <row r="11" spans="1:22" ht="26.25" customHeight="1">
      <c r="A11" s="224" t="s">
        <v>15</v>
      </c>
      <c r="B11" s="225"/>
      <c r="C11" s="226"/>
      <c r="D11" s="229"/>
      <c r="E11" s="230"/>
      <c r="F11" s="151"/>
      <c r="G11" s="151"/>
      <c r="H11" s="151"/>
      <c r="I11" s="151"/>
      <c r="J11" s="151"/>
      <c r="K11" s="202"/>
      <c r="L11" s="202"/>
      <c r="M11" s="203"/>
      <c r="N11" s="203"/>
      <c r="O11" s="208"/>
      <c r="P11" s="208"/>
      <c r="Q11" s="203"/>
      <c r="R11" s="203"/>
      <c r="S11" s="199"/>
      <c r="T11" s="199"/>
      <c r="U11" s="199"/>
      <c r="V11" s="200"/>
    </row>
    <row r="12" spans="1:22" ht="26.25" customHeight="1">
      <c r="A12" s="218" t="s">
        <v>16</v>
      </c>
      <c r="B12" s="219"/>
      <c r="C12" s="220"/>
      <c r="D12" s="11"/>
      <c r="E12" s="6" t="s">
        <v>29</v>
      </c>
      <c r="F12" s="182">
        <f>IF(入力シート!L54="",入力シート!K20,入力シート!L54)</f>
        <v>0</v>
      </c>
      <c r="G12" s="182"/>
      <c r="H12" s="182"/>
      <c r="I12" s="4" t="s">
        <v>30</v>
      </c>
      <c r="J12" s="29"/>
      <c r="K12" s="4"/>
      <c r="L12" s="6" t="s">
        <v>115</v>
      </c>
      <c r="M12" s="209">
        <f>IF(入力シート!L55="",入力シート!K21,入力シート!L55)</f>
        <v>0</v>
      </c>
      <c r="N12" s="209"/>
      <c r="O12" s="209"/>
      <c r="P12" s="209"/>
      <c r="Q12" s="12" t="s">
        <v>116</v>
      </c>
      <c r="R12" s="209">
        <f>IF(入力シート!L56="",入力シート!K22,入力シート!L56)</f>
        <v>0</v>
      </c>
      <c r="S12" s="209"/>
      <c r="T12" s="209"/>
      <c r="U12" s="209"/>
      <c r="V12" s="7"/>
    </row>
    <row r="13" spans="1:22" ht="26.25" customHeight="1">
      <c r="A13" s="218"/>
      <c r="B13" s="219"/>
      <c r="C13" s="220"/>
      <c r="D13" s="205">
        <f>IF(入力シート!L53="",入力シート!K19,入力シート!L53)</f>
        <v>0</v>
      </c>
      <c r="E13" s="206"/>
      <c r="F13" s="206"/>
      <c r="G13" s="206"/>
      <c r="H13" s="206"/>
      <c r="I13" s="206"/>
      <c r="J13" s="206"/>
      <c r="K13" s="206"/>
      <c r="L13" s="206"/>
      <c r="M13" s="206"/>
      <c r="N13" s="206"/>
      <c r="O13" s="206"/>
      <c r="P13" s="206"/>
      <c r="Q13" s="15" t="s">
        <v>117</v>
      </c>
      <c r="R13" s="204">
        <f>IF(入力シート!L57="",入力シート!K23,入力シート!L57)</f>
        <v>0</v>
      </c>
      <c r="S13" s="204"/>
      <c r="T13" s="204"/>
      <c r="U13" s="204"/>
      <c r="V13" s="10"/>
    </row>
    <row r="14" spans="1:22" ht="18.75" customHeight="1">
      <c r="A14" s="241" t="s">
        <v>2</v>
      </c>
      <c r="B14" s="242"/>
      <c r="C14" s="243"/>
      <c r="D14" s="185" t="s">
        <v>125</v>
      </c>
      <c r="E14" s="185"/>
      <c r="F14" s="213" t="str">
        <f>IF(入力シート!L26="","",入力シート!L26)</f>
        <v/>
      </c>
      <c r="G14" s="213"/>
      <c r="H14" s="213"/>
      <c r="I14" s="213"/>
      <c r="J14" s="213"/>
      <c r="K14" s="213"/>
      <c r="L14" s="214" t="s">
        <v>130</v>
      </c>
      <c r="M14" s="215"/>
      <c r="N14" s="236" t="s">
        <v>128</v>
      </c>
      <c r="O14" s="185" t="s">
        <v>127</v>
      </c>
      <c r="P14" s="185"/>
      <c r="Q14" s="210" t="str">
        <f>IF(入力シート!L27="","",入力シート!L27)</f>
        <v/>
      </c>
      <c r="R14" s="211"/>
      <c r="S14" s="211"/>
      <c r="T14" s="211"/>
      <c r="U14" s="211"/>
      <c r="V14" s="212"/>
    </row>
    <row r="15" spans="1:22" ht="30" customHeight="1">
      <c r="A15" s="250" t="s">
        <v>124</v>
      </c>
      <c r="B15" s="251"/>
      <c r="C15" s="252"/>
      <c r="D15" s="185"/>
      <c r="E15" s="185"/>
      <c r="F15" s="187" t="str">
        <f>IF(入力シート!K26="","",入力シート!K26)</f>
        <v/>
      </c>
      <c r="G15" s="187"/>
      <c r="H15" s="187"/>
      <c r="I15" s="187"/>
      <c r="J15" s="187"/>
      <c r="K15" s="187"/>
      <c r="L15" s="216"/>
      <c r="M15" s="217"/>
      <c r="N15" s="236"/>
      <c r="O15" s="185"/>
      <c r="P15" s="185"/>
      <c r="Q15" s="187" t="str">
        <f>IF(入力シート!K27="","",入力シート!K27)</f>
        <v/>
      </c>
      <c r="R15" s="187"/>
      <c r="S15" s="187"/>
      <c r="T15" s="187"/>
      <c r="U15" s="187"/>
      <c r="V15" s="188"/>
    </row>
    <row r="16" spans="1:22" ht="30" customHeight="1" thickBot="1">
      <c r="A16" s="253"/>
      <c r="B16" s="254"/>
      <c r="C16" s="255"/>
      <c r="D16" s="186"/>
      <c r="E16" s="186"/>
      <c r="F16" s="159"/>
      <c r="G16" s="159"/>
      <c r="H16" s="159"/>
      <c r="I16" s="159"/>
      <c r="J16" s="159"/>
      <c r="K16" s="159"/>
      <c r="L16" s="233" t="str">
        <f>IF(入力シート!M26="","",入力シート!M26)</f>
        <v/>
      </c>
      <c r="M16" s="234"/>
      <c r="N16" s="237"/>
      <c r="O16" s="186"/>
      <c r="P16" s="186"/>
      <c r="Q16" s="159"/>
      <c r="R16" s="159"/>
      <c r="S16" s="159"/>
      <c r="T16" s="159"/>
      <c r="U16" s="159"/>
      <c r="V16" s="189"/>
    </row>
    <row r="17" spans="1:22" ht="34.5" customHeight="1">
      <c r="A17" s="256" t="s">
        <v>137</v>
      </c>
      <c r="B17" s="256"/>
      <c r="C17" s="256"/>
      <c r="D17" s="256"/>
      <c r="E17" s="256"/>
      <c r="F17" s="256"/>
      <c r="G17" s="256"/>
      <c r="H17" s="256"/>
      <c r="I17" s="256"/>
      <c r="J17" s="256"/>
      <c r="K17" s="256"/>
      <c r="L17" s="256"/>
      <c r="M17" s="256"/>
      <c r="N17" s="256"/>
      <c r="O17" s="256"/>
      <c r="P17" s="256"/>
      <c r="Q17" s="256"/>
      <c r="R17" s="256"/>
      <c r="S17" s="256"/>
      <c r="T17" s="256"/>
      <c r="U17" s="256"/>
      <c r="V17" s="256"/>
    </row>
    <row r="18" spans="1:22" ht="34.5" customHeight="1">
      <c r="A18" s="257"/>
      <c r="B18" s="257"/>
      <c r="C18" s="257"/>
      <c r="D18" s="257"/>
      <c r="E18" s="257"/>
      <c r="F18" s="257"/>
      <c r="G18" s="257"/>
      <c r="H18" s="257"/>
      <c r="I18" s="257"/>
      <c r="J18" s="257"/>
      <c r="K18" s="257"/>
      <c r="L18" s="257"/>
      <c r="M18" s="257"/>
      <c r="N18" s="257"/>
      <c r="O18" s="257"/>
      <c r="P18" s="257"/>
      <c r="Q18" s="257"/>
      <c r="R18" s="257"/>
      <c r="S18" s="257"/>
      <c r="T18" s="257"/>
      <c r="U18" s="257"/>
      <c r="V18" s="257"/>
    </row>
    <row r="19" spans="1:22" ht="18.75" customHeight="1">
      <c r="A19" s="25"/>
      <c r="B19" s="25"/>
      <c r="C19" s="3"/>
      <c r="D19" s="3"/>
      <c r="E19" s="3"/>
      <c r="K19" s="3"/>
      <c r="M19" s="21"/>
      <c r="N19" s="21"/>
      <c r="O19" s="21"/>
      <c r="P19" s="21"/>
      <c r="Q19" s="21"/>
      <c r="R19" s="21"/>
      <c r="S19" s="21"/>
      <c r="T19" s="21"/>
      <c r="U19" s="21"/>
      <c r="V19" s="3"/>
    </row>
    <row r="20" spans="1:22" ht="26.25" customHeight="1">
      <c r="A20" s="272" t="s">
        <v>35</v>
      </c>
      <c r="B20" s="272"/>
      <c r="C20" s="3"/>
      <c r="D20" s="3"/>
      <c r="E20" s="3"/>
      <c r="K20" s="3"/>
      <c r="M20" s="21"/>
      <c r="N20" s="21"/>
      <c r="O20" s="21"/>
      <c r="P20" s="21"/>
      <c r="Q20" s="21"/>
      <c r="R20" s="21"/>
      <c r="S20" s="21"/>
      <c r="T20" s="21"/>
      <c r="U20" s="21"/>
      <c r="V20" s="3"/>
    </row>
    <row r="21" spans="1:22" ht="18.75" customHeight="1">
      <c r="A21" s="25"/>
      <c r="B21" s="25"/>
      <c r="C21" s="3"/>
      <c r="D21" s="3"/>
      <c r="E21" s="3"/>
      <c r="K21" s="3"/>
      <c r="M21" s="21"/>
      <c r="N21" s="21"/>
      <c r="O21" s="21"/>
      <c r="P21" s="21"/>
      <c r="Q21" s="21"/>
      <c r="R21" s="21"/>
      <c r="S21" s="21"/>
      <c r="T21" s="21"/>
      <c r="U21" s="21"/>
      <c r="V21" s="3"/>
    </row>
    <row r="22" spans="1:22" ht="26.25" customHeight="1" thickBot="1">
      <c r="A22" s="30" t="s">
        <v>39</v>
      </c>
      <c r="C22" s="3"/>
      <c r="D22" s="3"/>
      <c r="E22" s="3"/>
      <c r="K22" s="3"/>
      <c r="M22" s="21"/>
      <c r="N22" s="21"/>
      <c r="O22" s="21"/>
      <c r="P22" s="21"/>
      <c r="Q22" s="21"/>
      <c r="R22" s="21"/>
      <c r="S22" s="21"/>
      <c r="T22" s="21"/>
      <c r="U22" s="21"/>
      <c r="V22" s="3"/>
    </row>
    <row r="23" spans="1:22" ht="18.75" customHeight="1">
      <c r="A23" s="247" t="s">
        <v>2</v>
      </c>
      <c r="B23" s="248"/>
      <c r="C23" s="249"/>
      <c r="D23" s="258" t="str">
        <f>IF(入力シート!M58="","",入力シート!M58)</f>
        <v/>
      </c>
      <c r="E23" s="259"/>
      <c r="F23" s="259"/>
      <c r="G23" s="259"/>
      <c r="H23" s="259"/>
      <c r="I23" s="259"/>
      <c r="J23" s="259"/>
      <c r="K23" s="259"/>
      <c r="L23" s="260"/>
      <c r="P23" s="21"/>
      <c r="Q23" s="21"/>
      <c r="R23" s="21"/>
      <c r="S23" s="21"/>
      <c r="T23" s="21"/>
      <c r="U23" s="21"/>
      <c r="V23" s="3"/>
    </row>
    <row r="24" spans="1:22" ht="22.5" customHeight="1">
      <c r="A24" s="238" t="s">
        <v>37</v>
      </c>
      <c r="B24" s="239"/>
      <c r="C24" s="240"/>
      <c r="D24" s="276" t="str">
        <f>IF(入力シート!L58="","",入力シート!L58)</f>
        <v/>
      </c>
      <c r="E24" s="277"/>
      <c r="F24" s="277"/>
      <c r="G24" s="277"/>
      <c r="H24" s="277"/>
      <c r="I24" s="277"/>
      <c r="J24" s="277"/>
      <c r="K24" s="277"/>
      <c r="L24" s="278"/>
      <c r="P24" s="21"/>
      <c r="Q24" s="21"/>
      <c r="R24" s="21"/>
      <c r="S24" s="21"/>
      <c r="T24" s="21"/>
      <c r="U24" s="21"/>
      <c r="V24" s="3"/>
    </row>
    <row r="25" spans="1:22" ht="22.5" customHeight="1" thickBot="1">
      <c r="A25" s="282" t="s">
        <v>38</v>
      </c>
      <c r="B25" s="283"/>
      <c r="C25" s="284"/>
      <c r="D25" s="279"/>
      <c r="E25" s="280"/>
      <c r="F25" s="280"/>
      <c r="G25" s="280"/>
      <c r="H25" s="280"/>
      <c r="I25" s="280"/>
      <c r="J25" s="280"/>
      <c r="K25" s="280"/>
      <c r="L25" s="281"/>
      <c r="P25" s="21"/>
      <c r="Q25" s="21"/>
      <c r="R25" s="21"/>
      <c r="S25" s="21"/>
      <c r="T25" s="21"/>
      <c r="U25" s="21"/>
      <c r="V25" s="3"/>
    </row>
    <row r="26" spans="1:22" ht="26.25" customHeight="1">
      <c r="A26" s="263" t="s">
        <v>60</v>
      </c>
      <c r="B26" s="264"/>
      <c r="C26" s="264"/>
      <c r="D26" s="264"/>
      <c r="E26" s="264"/>
      <c r="F26" s="264"/>
      <c r="G26" s="264"/>
      <c r="H26" s="264"/>
      <c r="I26" s="264"/>
      <c r="J26" s="264"/>
      <c r="K26" s="264"/>
      <c r="L26" s="264"/>
      <c r="M26" s="264"/>
      <c r="N26" s="264"/>
      <c r="O26" s="264"/>
      <c r="P26" s="264"/>
      <c r="Q26" s="264"/>
      <c r="R26" s="264"/>
      <c r="S26" s="264"/>
      <c r="T26" s="264"/>
      <c r="U26" s="264"/>
      <c r="V26" s="264"/>
    </row>
    <row r="27" spans="1:22" ht="26.25" customHeight="1">
      <c r="A27" s="264"/>
      <c r="B27" s="264"/>
      <c r="C27" s="264"/>
      <c r="D27" s="264"/>
      <c r="E27" s="264"/>
      <c r="F27" s="264"/>
      <c r="G27" s="264"/>
      <c r="H27" s="264"/>
      <c r="I27" s="264"/>
      <c r="J27" s="264"/>
      <c r="K27" s="264"/>
      <c r="L27" s="264"/>
      <c r="M27" s="264"/>
      <c r="N27" s="264"/>
      <c r="O27" s="264"/>
      <c r="P27" s="264"/>
      <c r="Q27" s="264"/>
      <c r="R27" s="264"/>
      <c r="S27" s="264"/>
      <c r="T27" s="264"/>
      <c r="U27" s="264"/>
      <c r="V27" s="264"/>
    </row>
    <row r="28" spans="1:22" ht="18.75" customHeight="1">
      <c r="A28" s="25"/>
      <c r="B28" s="25"/>
      <c r="C28" s="3"/>
      <c r="D28" s="3"/>
      <c r="E28" s="3"/>
      <c r="K28" s="3"/>
      <c r="M28" s="21"/>
      <c r="N28" s="21"/>
      <c r="O28" s="21"/>
      <c r="P28" s="21"/>
      <c r="Q28" s="21"/>
      <c r="R28" s="21"/>
      <c r="S28" s="21"/>
      <c r="T28" s="21"/>
      <c r="U28" s="21"/>
      <c r="V28" s="3"/>
    </row>
    <row r="29" spans="1:22" ht="26.25" customHeight="1" thickBot="1">
      <c r="A29" s="20" t="s">
        <v>113</v>
      </c>
      <c r="D29" s="3"/>
      <c r="E29" s="3"/>
      <c r="F29" s="246" t="s">
        <v>36</v>
      </c>
      <c r="G29" s="246"/>
      <c r="H29" s="246"/>
      <c r="I29" s="246"/>
      <c r="J29" s="246"/>
      <c r="K29" s="246"/>
      <c r="L29" s="20" t="s">
        <v>114</v>
      </c>
      <c r="N29" s="3"/>
      <c r="O29" s="3"/>
      <c r="Q29" s="246" t="s">
        <v>36</v>
      </c>
      <c r="R29" s="246"/>
      <c r="S29" s="246"/>
      <c r="T29" s="246"/>
      <c r="U29" s="246"/>
      <c r="V29" s="246"/>
    </row>
    <row r="30" spans="1:22" ht="18.75" customHeight="1">
      <c r="A30" s="265" t="s">
        <v>19</v>
      </c>
      <c r="B30" s="267" t="s">
        <v>111</v>
      </c>
      <c r="C30" s="268"/>
      <c r="D30" s="268"/>
      <c r="E30" s="268"/>
      <c r="F30" s="268"/>
      <c r="G30" s="268"/>
      <c r="H30" s="269"/>
      <c r="I30" s="244" t="s">
        <v>20</v>
      </c>
      <c r="J30" s="244" t="s">
        <v>21</v>
      </c>
      <c r="K30" s="270" t="s">
        <v>40</v>
      </c>
      <c r="L30" s="265" t="s">
        <v>19</v>
      </c>
      <c r="M30" s="267" t="s">
        <v>112</v>
      </c>
      <c r="N30" s="268"/>
      <c r="O30" s="268"/>
      <c r="P30" s="268"/>
      <c r="Q30" s="268"/>
      <c r="R30" s="268"/>
      <c r="S30" s="269"/>
      <c r="T30" s="244" t="s">
        <v>20</v>
      </c>
      <c r="U30" s="244" t="s">
        <v>21</v>
      </c>
      <c r="V30" s="261" t="s">
        <v>40</v>
      </c>
    </row>
    <row r="31" spans="1:22" ht="26.25" customHeight="1">
      <c r="A31" s="266"/>
      <c r="B31" s="160" t="s">
        <v>22</v>
      </c>
      <c r="C31" s="161"/>
      <c r="D31" s="161"/>
      <c r="E31" s="161"/>
      <c r="F31" s="161"/>
      <c r="G31" s="161"/>
      <c r="H31" s="162"/>
      <c r="I31" s="245"/>
      <c r="J31" s="245"/>
      <c r="K31" s="271"/>
      <c r="L31" s="266"/>
      <c r="M31" s="160" t="s">
        <v>22</v>
      </c>
      <c r="N31" s="161"/>
      <c r="O31" s="161"/>
      <c r="P31" s="161"/>
      <c r="Q31" s="161"/>
      <c r="R31" s="161"/>
      <c r="S31" s="162"/>
      <c r="T31" s="245"/>
      <c r="U31" s="245"/>
      <c r="V31" s="262"/>
    </row>
    <row r="32" spans="1:22" ht="18.75" customHeight="1">
      <c r="A32" s="157">
        <v>1</v>
      </c>
      <c r="B32" s="154" t="str">
        <f>IF(入力シート!L44="","",入力シート!L44)</f>
        <v/>
      </c>
      <c r="C32" s="155"/>
      <c r="D32" s="155"/>
      <c r="E32" s="155"/>
      <c r="F32" s="155"/>
      <c r="G32" s="155"/>
      <c r="H32" s="156"/>
      <c r="I32" s="152" t="str">
        <f>IF(入力シート!M44="","",入力シート!M44)</f>
        <v/>
      </c>
      <c r="J32" s="152" t="str">
        <f>IF(入力シート!N44="","",入力シート!N44)</f>
        <v/>
      </c>
      <c r="K32" s="171" t="str">
        <f>IF(入力シート!O44="","",入力シート!O44)</f>
        <v/>
      </c>
      <c r="L32" s="157">
        <v>1</v>
      </c>
      <c r="M32" s="154" t="str">
        <f>IF(入力シート!L39="","",入力シート!L39)</f>
        <v/>
      </c>
      <c r="N32" s="155"/>
      <c r="O32" s="155"/>
      <c r="P32" s="155"/>
      <c r="Q32" s="155"/>
      <c r="R32" s="155"/>
      <c r="S32" s="156"/>
      <c r="T32" s="152" t="str">
        <f>IF(入力シート!M39="","",入力シート!M39)</f>
        <v/>
      </c>
      <c r="U32" s="152" t="str">
        <f>IF(入力シート!N39="","",入力シート!N39)</f>
        <v/>
      </c>
      <c r="V32" s="275" t="str">
        <f>IF(入力シート!O39="","",入力シート!O39)</f>
        <v/>
      </c>
    </row>
    <row r="33" spans="1:22" ht="30" customHeight="1">
      <c r="A33" s="274"/>
      <c r="B33" s="160" t="str">
        <f>IF(入力シート!K44="","",入力シート!K44)</f>
        <v/>
      </c>
      <c r="C33" s="161"/>
      <c r="D33" s="161"/>
      <c r="E33" s="161"/>
      <c r="F33" s="161"/>
      <c r="G33" s="161"/>
      <c r="H33" s="162"/>
      <c r="I33" s="152"/>
      <c r="J33" s="152"/>
      <c r="K33" s="172"/>
      <c r="L33" s="158"/>
      <c r="M33" s="160" t="str">
        <f>IF(入力シート!K39="","",入力シート!K39)</f>
        <v/>
      </c>
      <c r="N33" s="161"/>
      <c r="O33" s="161"/>
      <c r="P33" s="161"/>
      <c r="Q33" s="161"/>
      <c r="R33" s="161"/>
      <c r="S33" s="162"/>
      <c r="T33" s="152"/>
      <c r="U33" s="152"/>
      <c r="V33" s="275"/>
    </row>
    <row r="34" spans="1:22" ht="18.75" customHeight="1">
      <c r="A34" s="274"/>
      <c r="B34" s="154" t="str">
        <f>IF(入力シート!L45="","",入力シート!L45)</f>
        <v/>
      </c>
      <c r="C34" s="155"/>
      <c r="D34" s="155"/>
      <c r="E34" s="155"/>
      <c r="F34" s="155"/>
      <c r="G34" s="155"/>
      <c r="H34" s="156"/>
      <c r="I34" s="152" t="str">
        <f>IF(入力シート!M45="","",入力シート!M45)</f>
        <v/>
      </c>
      <c r="J34" s="152" t="str">
        <f>IF(入力シート!N45="","",入力シート!N45)</f>
        <v/>
      </c>
      <c r="K34" s="172"/>
      <c r="L34" s="157">
        <v>2</v>
      </c>
      <c r="M34" s="154" t="str">
        <f>IF(入力シート!L40="","",入力シート!L40)</f>
        <v/>
      </c>
      <c r="N34" s="155"/>
      <c r="O34" s="155"/>
      <c r="P34" s="155"/>
      <c r="Q34" s="155"/>
      <c r="R34" s="155"/>
      <c r="S34" s="156"/>
      <c r="T34" s="152" t="str">
        <f>IF(入力シート!M40="","",入力シート!M40)</f>
        <v/>
      </c>
      <c r="U34" s="152" t="str">
        <f>IF(入力シート!N40="","",入力シート!N40)</f>
        <v/>
      </c>
      <c r="V34" s="275" t="str">
        <f>IF(入力シート!O40="","",入力シート!O40)</f>
        <v/>
      </c>
    </row>
    <row r="35" spans="1:22" ht="30" customHeight="1">
      <c r="A35" s="158"/>
      <c r="B35" s="160" t="str">
        <f>IF(入力シート!K45="","",入力シート!K45)</f>
        <v/>
      </c>
      <c r="C35" s="161"/>
      <c r="D35" s="161"/>
      <c r="E35" s="161"/>
      <c r="F35" s="161"/>
      <c r="G35" s="161"/>
      <c r="H35" s="162"/>
      <c r="I35" s="152"/>
      <c r="J35" s="152"/>
      <c r="K35" s="273"/>
      <c r="L35" s="158"/>
      <c r="M35" s="160" t="str">
        <f>IF(入力シート!K40="","",入力シート!K40)</f>
        <v/>
      </c>
      <c r="N35" s="161"/>
      <c r="O35" s="161"/>
      <c r="P35" s="161"/>
      <c r="Q35" s="161"/>
      <c r="R35" s="161"/>
      <c r="S35" s="162"/>
      <c r="T35" s="152"/>
      <c r="U35" s="152"/>
      <c r="V35" s="275"/>
    </row>
    <row r="36" spans="1:22" ht="18.75" customHeight="1">
      <c r="A36" s="157">
        <v>2</v>
      </c>
      <c r="B36" s="154" t="str">
        <f>IF(入力シート!L46="","",入力シート!L46)</f>
        <v/>
      </c>
      <c r="C36" s="155"/>
      <c r="D36" s="155"/>
      <c r="E36" s="155"/>
      <c r="F36" s="155"/>
      <c r="G36" s="155"/>
      <c r="H36" s="156"/>
      <c r="I36" s="152" t="str">
        <f>IF(入力シート!M46="","",入力シート!M46)</f>
        <v/>
      </c>
      <c r="J36" s="152" t="str">
        <f>IF(入力シート!N46="","",入力シート!N46)</f>
        <v/>
      </c>
      <c r="K36" s="171" t="str">
        <f>IF(入力シート!O46="","",入力シート!O46)</f>
        <v/>
      </c>
      <c r="L36" s="157">
        <v>3</v>
      </c>
      <c r="M36" s="154" t="str">
        <f>IF(入力シート!L41="","",入力シート!L41)</f>
        <v/>
      </c>
      <c r="N36" s="155"/>
      <c r="O36" s="155"/>
      <c r="P36" s="155"/>
      <c r="Q36" s="155"/>
      <c r="R36" s="155"/>
      <c r="S36" s="156"/>
      <c r="T36" s="152" t="str">
        <f>IF(入力シート!M41="","",入力シート!M41)</f>
        <v/>
      </c>
      <c r="U36" s="152" t="str">
        <f>IF(入力シート!N41="","",入力シート!N41)</f>
        <v/>
      </c>
      <c r="V36" s="275" t="str">
        <f>IF(入力シート!O41="","",入力シート!O41)</f>
        <v/>
      </c>
    </row>
    <row r="37" spans="1:22" ht="30" customHeight="1" thickBot="1">
      <c r="A37" s="274"/>
      <c r="B37" s="160" t="str">
        <f>IF(入力シート!K46="","",入力シート!K46)</f>
        <v/>
      </c>
      <c r="C37" s="161"/>
      <c r="D37" s="161"/>
      <c r="E37" s="161"/>
      <c r="F37" s="161"/>
      <c r="G37" s="161"/>
      <c r="H37" s="162"/>
      <c r="I37" s="152"/>
      <c r="J37" s="152"/>
      <c r="K37" s="172"/>
      <c r="L37" s="170"/>
      <c r="M37" s="167" t="str">
        <f>IF(入力シート!K41="","",入力シート!K41)</f>
        <v/>
      </c>
      <c r="N37" s="168"/>
      <c r="O37" s="168"/>
      <c r="P37" s="168"/>
      <c r="Q37" s="168"/>
      <c r="R37" s="168"/>
      <c r="S37" s="169"/>
      <c r="T37" s="159"/>
      <c r="U37" s="159"/>
      <c r="V37" s="189"/>
    </row>
    <row r="38" spans="1:22" ht="18.75" customHeight="1">
      <c r="A38" s="274"/>
      <c r="B38" s="154" t="str">
        <f>IF(入力シート!L47="","",入力シート!L47)</f>
        <v/>
      </c>
      <c r="C38" s="155"/>
      <c r="D38" s="155"/>
      <c r="E38" s="155"/>
      <c r="F38" s="155"/>
      <c r="G38" s="155"/>
      <c r="H38" s="156"/>
      <c r="I38" s="152" t="str">
        <f>IF(入力シート!M47="","",入力シート!M47)</f>
        <v/>
      </c>
      <c r="J38" s="152" t="str">
        <f>IF(入力シート!N47="","",入力シート!N47)</f>
        <v/>
      </c>
      <c r="K38" s="173"/>
    </row>
    <row r="39" spans="1:22" ht="30" customHeight="1" thickBot="1">
      <c r="A39" s="170"/>
      <c r="B39" s="167" t="str">
        <f>IF(入力シート!K47="","",入力シート!K47)</f>
        <v/>
      </c>
      <c r="C39" s="168"/>
      <c r="D39" s="168"/>
      <c r="E39" s="168"/>
      <c r="F39" s="168"/>
      <c r="G39" s="168"/>
      <c r="H39" s="169"/>
      <c r="I39" s="159"/>
      <c r="J39" s="159"/>
      <c r="K39" s="174"/>
      <c r="M39" s="51"/>
      <c r="N39" s="51"/>
      <c r="O39" s="51"/>
      <c r="P39" s="51"/>
      <c r="Q39" s="51"/>
      <c r="R39" s="51"/>
      <c r="S39" s="51"/>
      <c r="T39" s="51"/>
      <c r="U39" s="51"/>
      <c r="V39" s="51"/>
    </row>
    <row r="40" spans="1:22" ht="18.75" customHeight="1">
      <c r="A40" s="25"/>
      <c r="B40" s="25"/>
      <c r="C40" s="3"/>
      <c r="D40" s="3"/>
      <c r="E40" s="3"/>
      <c r="K40" s="3"/>
      <c r="M40" s="21"/>
      <c r="N40" s="21"/>
      <c r="O40" s="21"/>
      <c r="P40" s="21"/>
      <c r="Q40" s="21"/>
      <c r="R40" s="21"/>
      <c r="S40" s="21"/>
      <c r="T40" s="21"/>
      <c r="U40" s="21"/>
      <c r="V40" s="3"/>
    </row>
    <row r="41" spans="1:22" ht="22.5" customHeight="1">
      <c r="B41" s="153" t="s">
        <v>24</v>
      </c>
      <c r="C41" s="153"/>
      <c r="D41" s="153"/>
      <c r="E41" s="153"/>
      <c r="F41" s="153"/>
      <c r="G41" s="153"/>
      <c r="H41" s="153"/>
      <c r="I41" s="153"/>
      <c r="J41" s="153"/>
      <c r="K41" s="153"/>
      <c r="L41" s="153"/>
      <c r="M41" s="153"/>
      <c r="N41" s="153"/>
      <c r="O41" s="153"/>
      <c r="P41" s="153"/>
      <c r="Q41" s="153"/>
      <c r="R41" s="153"/>
      <c r="S41" s="153"/>
      <c r="T41" s="153"/>
      <c r="U41" s="153"/>
      <c r="V41" s="46"/>
    </row>
    <row r="42" spans="1:22" ht="22.5" customHeight="1">
      <c r="B42" s="153"/>
      <c r="C42" s="153"/>
      <c r="D42" s="153"/>
      <c r="E42" s="153"/>
      <c r="F42" s="153"/>
      <c r="G42" s="153"/>
      <c r="H42" s="153"/>
      <c r="I42" s="153"/>
      <c r="J42" s="153"/>
      <c r="K42" s="153"/>
      <c r="L42" s="153"/>
      <c r="M42" s="153"/>
      <c r="N42" s="153"/>
      <c r="O42" s="153"/>
      <c r="P42" s="153"/>
      <c r="Q42" s="153"/>
      <c r="R42" s="153"/>
      <c r="S42" s="153"/>
      <c r="T42" s="153"/>
      <c r="U42" s="153"/>
      <c r="V42" s="46"/>
    </row>
    <row r="43" spans="1:22" ht="22.5" customHeight="1">
      <c r="B43" s="153"/>
      <c r="C43" s="153"/>
      <c r="D43" s="153"/>
      <c r="E43" s="153"/>
      <c r="F43" s="153"/>
      <c r="G43" s="153"/>
      <c r="H43" s="153"/>
      <c r="I43" s="153"/>
      <c r="J43" s="153"/>
      <c r="K43" s="153"/>
      <c r="L43" s="153"/>
      <c r="M43" s="153"/>
      <c r="N43" s="153"/>
      <c r="O43" s="153"/>
      <c r="P43" s="153"/>
      <c r="Q43" s="153"/>
      <c r="R43" s="153"/>
      <c r="S43" s="153"/>
      <c r="T43" s="153"/>
      <c r="U43" s="153"/>
      <c r="V43" s="46"/>
    </row>
    <row r="44" spans="1:22" ht="22.5" customHeight="1">
      <c r="B44" s="153"/>
      <c r="C44" s="153"/>
      <c r="D44" s="153"/>
      <c r="E44" s="153"/>
      <c r="F44" s="153"/>
      <c r="G44" s="153"/>
      <c r="H44" s="153"/>
      <c r="I44" s="153"/>
      <c r="J44" s="153"/>
      <c r="K44" s="153"/>
      <c r="L44" s="153"/>
      <c r="M44" s="153"/>
      <c r="N44" s="153"/>
      <c r="O44" s="153"/>
      <c r="P44" s="153"/>
      <c r="Q44" s="153"/>
      <c r="R44" s="153"/>
      <c r="S44" s="153"/>
      <c r="T44" s="153"/>
      <c r="U44" s="153"/>
      <c r="V44" s="46"/>
    </row>
    <row r="45" spans="1:22" ht="18.75" customHeight="1">
      <c r="A45" s="25"/>
      <c r="B45" s="25"/>
      <c r="C45" s="3"/>
      <c r="D45" s="3"/>
      <c r="E45" s="3"/>
      <c r="K45" s="3"/>
      <c r="M45" s="21"/>
      <c r="U45" s="21"/>
      <c r="V45" s="3"/>
    </row>
    <row r="46" spans="1:22" ht="26.25" customHeight="1">
      <c r="B46" s="163" t="str">
        <f>IF(入力シート!$K$4="","",入力シート!$K$4)</f>
        <v/>
      </c>
      <c r="C46" s="164"/>
      <c r="D46" s="164"/>
      <c r="E46" s="164"/>
      <c r="F46" s="164"/>
      <c r="N46" s="47"/>
      <c r="O46" s="47"/>
      <c r="P46" s="47"/>
      <c r="Q46" s="47"/>
      <c r="R46" s="47"/>
    </row>
    <row r="47" spans="1:22" ht="18.75" customHeight="1"/>
    <row r="48" spans="1:22" ht="30" customHeight="1">
      <c r="A48" s="3"/>
      <c r="B48" s="3"/>
      <c r="C48" s="165" t="s">
        <v>0</v>
      </c>
      <c r="D48" s="165"/>
      <c r="E48" s="53"/>
      <c r="F48" s="166">
        <f>入力シート!$K$6</f>
        <v>0</v>
      </c>
      <c r="G48" s="166"/>
      <c r="H48" s="166"/>
      <c r="I48" s="166"/>
      <c r="J48" s="166"/>
      <c r="K48" s="166"/>
      <c r="L48" s="166"/>
      <c r="N48" s="165" t="s">
        <v>23</v>
      </c>
      <c r="O48" s="165"/>
      <c r="P48" s="151">
        <f>入力シート!$K$10</f>
        <v>0</v>
      </c>
      <c r="Q48" s="151"/>
      <c r="R48" s="151"/>
      <c r="S48" s="151"/>
      <c r="T48" s="151"/>
      <c r="U48" s="151"/>
      <c r="V48" s="3"/>
    </row>
  </sheetData>
  <sheetProtection password="DBB7" sheet="1" objects="1" scenarios="1" selectLockedCells="1"/>
  <mergeCells count="115">
    <mergeCell ref="A36:A39"/>
    <mergeCell ref="B39:H39"/>
    <mergeCell ref="V36:V37"/>
    <mergeCell ref="J32:J33"/>
    <mergeCell ref="I32:I33"/>
    <mergeCell ref="A32:A35"/>
    <mergeCell ref="B33:H33"/>
    <mergeCell ref="U32:U33"/>
    <mergeCell ref="D24:L25"/>
    <mergeCell ref="V32:V33"/>
    <mergeCell ref="A25:C25"/>
    <mergeCell ref="V34:V35"/>
    <mergeCell ref="M34:S34"/>
    <mergeCell ref="F15:K16"/>
    <mergeCell ref="M33:S33"/>
    <mergeCell ref="M35:S35"/>
    <mergeCell ref="U36:U37"/>
    <mergeCell ref="K32:K35"/>
    <mergeCell ref="L32:L33"/>
    <mergeCell ref="I36:I37"/>
    <mergeCell ref="J36:J37"/>
    <mergeCell ref="M36:S36"/>
    <mergeCell ref="A14:C14"/>
    <mergeCell ref="U30:U31"/>
    <mergeCell ref="F29:K29"/>
    <mergeCell ref="I30:I31"/>
    <mergeCell ref="A23:C23"/>
    <mergeCell ref="A15:C16"/>
    <mergeCell ref="M32:S32"/>
    <mergeCell ref="T32:T33"/>
    <mergeCell ref="U34:U35"/>
    <mergeCell ref="A17:V18"/>
    <mergeCell ref="D23:L23"/>
    <mergeCell ref="Q29:V29"/>
    <mergeCell ref="V30:V31"/>
    <mergeCell ref="A26:V27"/>
    <mergeCell ref="A30:A31"/>
    <mergeCell ref="B30:H30"/>
    <mergeCell ref="K30:K31"/>
    <mergeCell ref="M30:S30"/>
    <mergeCell ref="J30:J31"/>
    <mergeCell ref="B31:H31"/>
    <mergeCell ref="T30:T31"/>
    <mergeCell ref="M31:S31"/>
    <mergeCell ref="L30:L31"/>
    <mergeCell ref="A20:B20"/>
    <mergeCell ref="O10:P11"/>
    <mergeCell ref="B32:H32"/>
    <mergeCell ref="F12:H12"/>
    <mergeCell ref="M12:P12"/>
    <mergeCell ref="Q14:V14"/>
    <mergeCell ref="F14:K14"/>
    <mergeCell ref="L14:M15"/>
    <mergeCell ref="A7:C8"/>
    <mergeCell ref="D8:P8"/>
    <mergeCell ref="M7:P7"/>
    <mergeCell ref="A10:C10"/>
    <mergeCell ref="Q10:R11"/>
    <mergeCell ref="F10:J11"/>
    <mergeCell ref="A11:C11"/>
    <mergeCell ref="D10:E11"/>
    <mergeCell ref="F9:J9"/>
    <mergeCell ref="S9:V9"/>
    <mergeCell ref="L16:M16"/>
    <mergeCell ref="O14:P16"/>
    <mergeCell ref="R8:U8"/>
    <mergeCell ref="A12:C13"/>
    <mergeCell ref="N14:N16"/>
    <mergeCell ref="R12:U12"/>
    <mergeCell ref="A24:C24"/>
    <mergeCell ref="A1:V1"/>
    <mergeCell ref="A4:C4"/>
    <mergeCell ref="A9:C9"/>
    <mergeCell ref="F7:H7"/>
    <mergeCell ref="A3:B3"/>
    <mergeCell ref="D4:I4"/>
    <mergeCell ref="D14:E16"/>
    <mergeCell ref="Q15:V16"/>
    <mergeCell ref="D5:L5"/>
    <mergeCell ref="C3:D3"/>
    <mergeCell ref="A6:C6"/>
    <mergeCell ref="A5:C5"/>
    <mergeCell ref="M6:O6"/>
    <mergeCell ref="D6:L6"/>
    <mergeCell ref="P5:S5"/>
    <mergeCell ref="P6:S6"/>
    <mergeCell ref="T6:U6"/>
    <mergeCell ref="S10:V11"/>
    <mergeCell ref="K10:L11"/>
    <mergeCell ref="M10:N11"/>
    <mergeCell ref="R13:U13"/>
    <mergeCell ref="D13:P13"/>
    <mergeCell ref="R7:U7"/>
    <mergeCell ref="O9:P9"/>
    <mergeCell ref="P48:U48"/>
    <mergeCell ref="I34:I35"/>
    <mergeCell ref="J34:J35"/>
    <mergeCell ref="B41:U44"/>
    <mergeCell ref="T34:T35"/>
    <mergeCell ref="B34:H34"/>
    <mergeCell ref="L34:L35"/>
    <mergeCell ref="J38:J39"/>
    <mergeCell ref="B37:H37"/>
    <mergeCell ref="B46:F46"/>
    <mergeCell ref="C48:D48"/>
    <mergeCell ref="F48:L48"/>
    <mergeCell ref="M37:S37"/>
    <mergeCell ref="L36:L37"/>
    <mergeCell ref="T36:T37"/>
    <mergeCell ref="K36:K39"/>
    <mergeCell ref="N48:O48"/>
    <mergeCell ref="I38:I39"/>
    <mergeCell ref="B36:H36"/>
    <mergeCell ref="B38:H38"/>
    <mergeCell ref="B35:H35"/>
  </mergeCells>
  <phoneticPr fontId="2" type="Hiragana"/>
  <conditionalFormatting sqref="R49:R50 D24:L25 F10:J11 B33:H33 B37:H37 B35:H35 F12:H12 B39:H39 D13:P13 K36 M33:S33 M35:S35 M37:S37 K32 D4 J4 D6:L6 F7:H7 D8:P8 M7:P7 P6:S6 R7:U8 S10:V11 O10:P11 R12:U13 M12:P12 I32:J39 T32:V37 F48 P48">
    <cfRule type="cellIs" dxfId="17" priority="3" stopIfTrue="1" operator="equal">
      <formula>99</formula>
    </cfRule>
    <cfRule type="cellIs" dxfId="16" priority="4" stopIfTrue="1" operator="equal">
      <formula>0</formula>
    </cfRule>
  </conditionalFormatting>
  <conditionalFormatting sqref="F15 D14">
    <cfRule type="cellIs" dxfId="15" priority="1" stopIfTrue="1" operator="equal">
      <formula>99</formula>
    </cfRule>
    <cfRule type="cellIs" dxfId="14" priority="2" stopIfTrue="1" operator="equal">
      <formula>0</formula>
    </cfRule>
  </conditionalFormatting>
  <printOptions horizontalCentered="1"/>
  <pageMargins left="0.39370078740157483" right="0.39370078740157483" top="0.43307086614173229" bottom="0.31496062992125984" header="0.39370078740157483" footer="0.35433070866141736"/>
  <pageSetup paperSize="9" scale="7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V41"/>
  <sheetViews>
    <sheetView workbookViewId="0">
      <selection activeCell="A2" sqref="A2"/>
    </sheetView>
  </sheetViews>
  <sheetFormatPr defaultColWidth="5.5" defaultRowHeight="30" customHeight="1"/>
  <cols>
    <col min="1" max="16384" width="5.5" style="1"/>
  </cols>
  <sheetData>
    <row r="1" spans="1:22" ht="30" customHeight="1">
      <c r="A1" s="175" t="str">
        <f ca="1">"第"&amp;DBCS(YEAR(TODAY())-1951)&amp;"回近畿中学校総合体育大会　バドミントン競技　参加申込書"</f>
        <v>第６８回近畿中学校総合体育大会　バドミントン競技　参加申込書</v>
      </c>
      <c r="B1" s="175"/>
      <c r="C1" s="175"/>
      <c r="D1" s="175"/>
      <c r="E1" s="175"/>
      <c r="F1" s="175"/>
      <c r="G1" s="175"/>
      <c r="H1" s="175"/>
      <c r="I1" s="175"/>
      <c r="J1" s="175"/>
      <c r="K1" s="175"/>
      <c r="L1" s="175"/>
      <c r="M1" s="175"/>
      <c r="N1" s="175"/>
      <c r="O1" s="175"/>
      <c r="P1" s="175"/>
      <c r="Q1" s="175"/>
      <c r="R1" s="175"/>
      <c r="S1" s="175"/>
      <c r="T1" s="175"/>
      <c r="U1" s="175"/>
      <c r="V1" s="175"/>
    </row>
    <row r="2" spans="1:22" ht="18.75" customHeight="1">
      <c r="A2" s="2"/>
      <c r="C2" s="3"/>
      <c r="D2" s="3"/>
      <c r="E2" s="3"/>
      <c r="G2" s="3"/>
      <c r="H2" s="3"/>
      <c r="I2" s="3"/>
      <c r="J2" s="3"/>
      <c r="P2" s="3"/>
      <c r="Q2" s="3"/>
      <c r="R2" s="3"/>
      <c r="S2" s="3"/>
      <c r="T2" s="3"/>
      <c r="U2" s="3"/>
      <c r="V2" s="3"/>
    </row>
    <row r="3" spans="1:22" ht="30" customHeight="1" thickBot="1">
      <c r="A3" s="183" t="s">
        <v>109</v>
      </c>
      <c r="B3" s="183"/>
      <c r="C3" s="192"/>
      <c r="D3" s="192"/>
      <c r="E3" s="3"/>
      <c r="F3" s="3"/>
      <c r="G3" s="3"/>
      <c r="H3" s="3"/>
      <c r="I3" s="3"/>
      <c r="K3" s="3"/>
      <c r="M3" s="22"/>
      <c r="Q3" s="3"/>
      <c r="R3" s="3"/>
      <c r="S3" s="3"/>
      <c r="T3" s="3"/>
      <c r="U3" s="3"/>
      <c r="V3" s="3"/>
    </row>
    <row r="4" spans="1:22" ht="30" customHeight="1">
      <c r="A4" s="176" t="s">
        <v>1</v>
      </c>
      <c r="B4" s="177"/>
      <c r="C4" s="178"/>
      <c r="D4" s="184">
        <f>入力シート!K5</f>
        <v>0</v>
      </c>
      <c r="E4" s="177"/>
      <c r="F4" s="177"/>
      <c r="G4" s="177"/>
      <c r="H4" s="177"/>
      <c r="I4" s="177"/>
      <c r="J4" s="13"/>
      <c r="K4" s="13"/>
      <c r="L4" s="13"/>
      <c r="M4" s="13"/>
      <c r="N4" s="13"/>
      <c r="O4" s="13"/>
      <c r="P4" s="13"/>
      <c r="Q4" s="13"/>
      <c r="R4" s="13"/>
      <c r="S4" s="13"/>
      <c r="T4" s="13"/>
      <c r="U4" s="13"/>
      <c r="V4" s="14"/>
    </row>
    <row r="5" spans="1:22" ht="18.75" customHeight="1">
      <c r="A5" s="179" t="s">
        <v>2</v>
      </c>
      <c r="B5" s="180"/>
      <c r="C5" s="181"/>
      <c r="D5" s="190" t="str">
        <f>入力シート!K7</f>
        <v/>
      </c>
      <c r="E5" s="191"/>
      <c r="F5" s="191"/>
      <c r="G5" s="191"/>
      <c r="H5" s="191"/>
      <c r="I5" s="191"/>
      <c r="J5" s="191"/>
      <c r="K5" s="191"/>
      <c r="L5" s="191"/>
      <c r="M5" s="16"/>
      <c r="N5" s="16"/>
      <c r="O5" s="16"/>
      <c r="P5" s="198" t="str">
        <f>入力シート!K9</f>
        <v/>
      </c>
      <c r="Q5" s="198"/>
      <c r="R5" s="198"/>
      <c r="S5" s="198"/>
      <c r="T5" s="16"/>
      <c r="U5" s="16"/>
      <c r="V5" s="17"/>
    </row>
    <row r="6" spans="1:22" ht="30" customHeight="1">
      <c r="A6" s="193" t="s">
        <v>3</v>
      </c>
      <c r="B6" s="151"/>
      <c r="C6" s="194"/>
      <c r="D6" s="196">
        <f>入力シート!K6</f>
        <v>0</v>
      </c>
      <c r="E6" s="197"/>
      <c r="F6" s="197"/>
      <c r="G6" s="197"/>
      <c r="H6" s="197"/>
      <c r="I6" s="197"/>
      <c r="J6" s="197"/>
      <c r="K6" s="197"/>
      <c r="L6" s="197"/>
      <c r="M6" s="195" t="s">
        <v>59</v>
      </c>
      <c r="N6" s="195"/>
      <c r="O6" s="195"/>
      <c r="P6" s="195">
        <f>入力シート!K8</f>
        <v>0</v>
      </c>
      <c r="Q6" s="195"/>
      <c r="R6" s="195"/>
      <c r="S6" s="195"/>
      <c r="T6" s="195" t="s">
        <v>12</v>
      </c>
      <c r="U6" s="195"/>
      <c r="V6" s="18"/>
    </row>
    <row r="7" spans="1:22" s="5" customFormat="1" ht="30" customHeight="1">
      <c r="A7" s="218" t="s">
        <v>4</v>
      </c>
      <c r="B7" s="219"/>
      <c r="C7" s="220"/>
      <c r="D7" s="4"/>
      <c r="E7" s="6" t="s">
        <v>5</v>
      </c>
      <c r="F7" s="182" t="str">
        <f>IF(入力シート!K12="","",入力シート!K12)</f>
        <v/>
      </c>
      <c r="G7" s="182"/>
      <c r="H7" s="182"/>
      <c r="I7" s="4" t="s">
        <v>6</v>
      </c>
      <c r="J7" s="4"/>
      <c r="K7" s="4"/>
      <c r="L7" s="6" t="s">
        <v>115</v>
      </c>
      <c r="M7" s="182" t="str">
        <f>IF(入力シート!K13="","",入力シート!K13)</f>
        <v/>
      </c>
      <c r="N7" s="182"/>
      <c r="O7" s="182"/>
      <c r="P7" s="182"/>
      <c r="Q7" s="6" t="s">
        <v>8</v>
      </c>
      <c r="R7" s="182" t="str">
        <f>IF(入力シート!K14="","",入力シート!K14)</f>
        <v/>
      </c>
      <c r="S7" s="182"/>
      <c r="T7" s="182"/>
      <c r="U7" s="182"/>
      <c r="V7" s="7"/>
    </row>
    <row r="8" spans="1:22" ht="30" customHeight="1">
      <c r="A8" s="218"/>
      <c r="B8" s="219"/>
      <c r="C8" s="220"/>
      <c r="D8" s="205">
        <f>入力シート!K11</f>
        <v>0</v>
      </c>
      <c r="E8" s="206"/>
      <c r="F8" s="206"/>
      <c r="G8" s="206"/>
      <c r="H8" s="206"/>
      <c r="I8" s="206"/>
      <c r="J8" s="206"/>
      <c r="K8" s="206"/>
      <c r="L8" s="206"/>
      <c r="M8" s="206"/>
      <c r="N8" s="206"/>
      <c r="O8" s="206"/>
      <c r="P8" s="206"/>
      <c r="Q8" s="15" t="s">
        <v>119</v>
      </c>
      <c r="R8" s="235" t="str">
        <f>IF(入力シート!K15="","",入力シート!K15)</f>
        <v/>
      </c>
      <c r="S8" s="235"/>
      <c r="T8" s="235"/>
      <c r="U8" s="235"/>
      <c r="V8" s="10"/>
    </row>
    <row r="9" spans="1:22" ht="18.75" customHeight="1">
      <c r="A9" s="179" t="s">
        <v>10</v>
      </c>
      <c r="B9" s="180"/>
      <c r="C9" s="181"/>
      <c r="D9" s="8"/>
      <c r="E9" s="9"/>
      <c r="F9" s="198" t="str">
        <f>P5</f>
        <v/>
      </c>
      <c r="G9" s="198"/>
      <c r="H9" s="198"/>
      <c r="I9" s="198"/>
      <c r="J9" s="198"/>
      <c r="K9" s="9"/>
      <c r="L9" s="9"/>
      <c r="M9" s="9"/>
      <c r="N9" s="9"/>
      <c r="O9" s="207"/>
      <c r="P9" s="207"/>
      <c r="Q9" s="9"/>
      <c r="R9" s="9"/>
      <c r="S9" s="52" t="str">
        <f>IF(入力シート!K17="","",入力シート!K17)</f>
        <v/>
      </c>
      <c r="T9" s="49"/>
      <c r="U9" s="49"/>
      <c r="V9" s="48"/>
    </row>
    <row r="10" spans="1:22" ht="30" customHeight="1">
      <c r="A10" s="221" t="s">
        <v>11</v>
      </c>
      <c r="B10" s="208"/>
      <c r="C10" s="222"/>
      <c r="D10" s="227" t="s">
        <v>3</v>
      </c>
      <c r="E10" s="228"/>
      <c r="F10" s="223">
        <f>P6</f>
        <v>0</v>
      </c>
      <c r="G10" s="223"/>
      <c r="H10" s="223"/>
      <c r="I10" s="223"/>
      <c r="J10" s="223"/>
      <c r="K10" s="201" t="s">
        <v>12</v>
      </c>
      <c r="L10" s="201"/>
      <c r="M10" s="203" t="s">
        <v>13</v>
      </c>
      <c r="N10" s="203"/>
      <c r="O10" s="208">
        <f>入力シート!K18</f>
        <v>0</v>
      </c>
      <c r="P10" s="208"/>
      <c r="Q10" s="203" t="s">
        <v>14</v>
      </c>
      <c r="R10" s="203"/>
      <c r="S10" s="199" t="str">
        <f>IF(入力シート!K16="","",入力シート!K16)</f>
        <v/>
      </c>
      <c r="T10" s="199"/>
      <c r="U10" s="199"/>
      <c r="V10" s="200"/>
    </row>
    <row r="11" spans="1:22" ht="30" customHeight="1">
      <c r="A11" s="224" t="s">
        <v>15</v>
      </c>
      <c r="B11" s="225"/>
      <c r="C11" s="226"/>
      <c r="D11" s="229"/>
      <c r="E11" s="230"/>
      <c r="F11" s="151"/>
      <c r="G11" s="151"/>
      <c r="H11" s="151"/>
      <c r="I11" s="151"/>
      <c r="J11" s="151"/>
      <c r="K11" s="202"/>
      <c r="L11" s="202"/>
      <c r="M11" s="203"/>
      <c r="N11" s="203"/>
      <c r="O11" s="208"/>
      <c r="P11" s="208"/>
      <c r="Q11" s="203"/>
      <c r="R11" s="203"/>
      <c r="S11" s="199"/>
      <c r="T11" s="199"/>
      <c r="U11" s="199"/>
      <c r="V11" s="200"/>
    </row>
    <row r="12" spans="1:22" ht="30" customHeight="1">
      <c r="A12" s="218" t="s">
        <v>16</v>
      </c>
      <c r="B12" s="219"/>
      <c r="C12" s="220"/>
      <c r="D12" s="11"/>
      <c r="E12" s="6" t="s">
        <v>29</v>
      </c>
      <c r="F12" s="182" t="str">
        <f>IF(入力シート!K20="","",入力シート!K20)</f>
        <v/>
      </c>
      <c r="G12" s="182"/>
      <c r="H12" s="182"/>
      <c r="I12" s="4" t="s">
        <v>30</v>
      </c>
      <c r="J12" s="29"/>
      <c r="K12" s="4"/>
      <c r="L12" s="6" t="s">
        <v>115</v>
      </c>
      <c r="M12" s="209" t="str">
        <f>IF(入力シート!K21="","",入力シート!K21)</f>
        <v/>
      </c>
      <c r="N12" s="209"/>
      <c r="O12" s="209"/>
      <c r="P12" s="209"/>
      <c r="Q12" s="55" t="s">
        <v>116</v>
      </c>
      <c r="R12" s="209" t="str">
        <f>IF(入力シート!K22="","",入力シート!K22)</f>
        <v/>
      </c>
      <c r="S12" s="209"/>
      <c r="T12" s="209"/>
      <c r="U12" s="209"/>
      <c r="V12" s="7"/>
    </row>
    <row r="13" spans="1:22" ht="30" customHeight="1">
      <c r="A13" s="218"/>
      <c r="B13" s="219"/>
      <c r="C13" s="220"/>
      <c r="D13" s="205" t="str">
        <f>IF(入力シート!K19="","",入力シート!K19)</f>
        <v/>
      </c>
      <c r="E13" s="206"/>
      <c r="F13" s="206"/>
      <c r="G13" s="206"/>
      <c r="H13" s="206"/>
      <c r="I13" s="206"/>
      <c r="J13" s="206"/>
      <c r="K13" s="206"/>
      <c r="L13" s="206"/>
      <c r="M13" s="206"/>
      <c r="N13" s="206"/>
      <c r="O13" s="206"/>
      <c r="P13" s="206"/>
      <c r="Q13" s="54" t="s">
        <v>118</v>
      </c>
      <c r="R13" s="204" t="str">
        <f>IF(入力シート!K23="","",入力シート!K23)</f>
        <v/>
      </c>
      <c r="S13" s="204"/>
      <c r="T13" s="204"/>
      <c r="U13" s="204"/>
      <c r="V13" s="10"/>
    </row>
    <row r="14" spans="1:22" ht="18.75" customHeight="1">
      <c r="A14" s="241" t="s">
        <v>34</v>
      </c>
      <c r="B14" s="242"/>
      <c r="C14" s="243"/>
      <c r="D14" s="185" t="s">
        <v>125</v>
      </c>
      <c r="E14" s="185"/>
      <c r="F14" s="213" t="str">
        <f>IF(入力シート!L26="","",入力シート!L26)</f>
        <v/>
      </c>
      <c r="G14" s="213"/>
      <c r="H14" s="213"/>
      <c r="I14" s="213"/>
      <c r="J14" s="213"/>
      <c r="K14" s="213"/>
      <c r="L14" s="214" t="s">
        <v>130</v>
      </c>
      <c r="M14" s="215"/>
      <c r="N14" s="236" t="s">
        <v>128</v>
      </c>
      <c r="O14" s="185" t="s">
        <v>127</v>
      </c>
      <c r="P14" s="185"/>
      <c r="Q14" s="210" t="str">
        <f>IF(入力シート!L27="","",入力シート!L27)</f>
        <v/>
      </c>
      <c r="R14" s="211"/>
      <c r="S14" s="211"/>
      <c r="T14" s="211"/>
      <c r="U14" s="211"/>
      <c r="V14" s="212"/>
    </row>
    <row r="15" spans="1:22" ht="30" customHeight="1">
      <c r="A15" s="250" t="s">
        <v>124</v>
      </c>
      <c r="B15" s="251"/>
      <c r="C15" s="252"/>
      <c r="D15" s="185"/>
      <c r="E15" s="185"/>
      <c r="F15" s="187" t="str">
        <f>IF(入力シート!K26="","",入力シート!K26)</f>
        <v/>
      </c>
      <c r="G15" s="187"/>
      <c r="H15" s="187"/>
      <c r="I15" s="187"/>
      <c r="J15" s="187"/>
      <c r="K15" s="187"/>
      <c r="L15" s="216"/>
      <c r="M15" s="217"/>
      <c r="N15" s="236"/>
      <c r="O15" s="185"/>
      <c r="P15" s="185"/>
      <c r="Q15" s="187" t="str">
        <f>IF(入力シート!K27="","",入力シート!K27)</f>
        <v/>
      </c>
      <c r="R15" s="187"/>
      <c r="S15" s="187"/>
      <c r="T15" s="187"/>
      <c r="U15" s="187"/>
      <c r="V15" s="188"/>
    </row>
    <row r="16" spans="1:22" ht="30" customHeight="1" thickBot="1">
      <c r="A16" s="253"/>
      <c r="B16" s="254"/>
      <c r="C16" s="255"/>
      <c r="D16" s="186"/>
      <c r="E16" s="186"/>
      <c r="F16" s="159"/>
      <c r="G16" s="159"/>
      <c r="H16" s="159"/>
      <c r="I16" s="159"/>
      <c r="J16" s="159"/>
      <c r="K16" s="159"/>
      <c r="L16" s="233" t="str">
        <f>IF(入力シート!M26="","",入力シート!M26)</f>
        <v/>
      </c>
      <c r="M16" s="234"/>
      <c r="N16" s="237"/>
      <c r="O16" s="186"/>
      <c r="P16" s="186"/>
      <c r="Q16" s="159"/>
      <c r="R16" s="159"/>
      <c r="S16" s="159"/>
      <c r="T16" s="159"/>
      <c r="U16" s="159"/>
      <c r="V16" s="189"/>
    </row>
    <row r="17" spans="1:22" ht="30" customHeight="1">
      <c r="A17" s="256" t="s">
        <v>129</v>
      </c>
      <c r="B17" s="297"/>
      <c r="C17" s="297"/>
      <c r="D17" s="297"/>
      <c r="E17" s="297"/>
      <c r="F17" s="297"/>
      <c r="G17" s="297"/>
      <c r="H17" s="297"/>
      <c r="I17" s="297"/>
      <c r="J17" s="297"/>
      <c r="K17" s="297"/>
      <c r="L17" s="297"/>
      <c r="M17" s="297"/>
      <c r="N17" s="297"/>
      <c r="O17" s="297"/>
      <c r="P17" s="297"/>
      <c r="Q17" s="297"/>
      <c r="R17" s="297"/>
      <c r="S17" s="297"/>
      <c r="T17" s="297"/>
      <c r="U17" s="297"/>
      <c r="V17" s="297"/>
    </row>
    <row r="18" spans="1:22" ht="30" customHeight="1">
      <c r="A18" s="298"/>
      <c r="B18" s="298"/>
      <c r="C18" s="298"/>
      <c r="D18" s="298"/>
      <c r="E18" s="298"/>
      <c r="F18" s="298"/>
      <c r="G18" s="298"/>
      <c r="H18" s="298"/>
      <c r="I18" s="298"/>
      <c r="J18" s="298"/>
      <c r="K18" s="298"/>
      <c r="L18" s="298"/>
      <c r="M18" s="298"/>
      <c r="N18" s="298"/>
      <c r="O18" s="298"/>
      <c r="P18" s="298"/>
      <c r="Q18" s="298"/>
      <c r="R18" s="298"/>
      <c r="S18" s="298"/>
      <c r="T18" s="298"/>
      <c r="U18" s="298"/>
      <c r="V18" s="298"/>
    </row>
    <row r="19" spans="1:22" ht="30" customHeight="1">
      <c r="A19" s="299"/>
      <c r="B19" s="299"/>
      <c r="C19" s="299"/>
      <c r="D19" s="299"/>
      <c r="E19" s="299"/>
      <c r="F19" s="299"/>
      <c r="G19" s="299"/>
      <c r="H19" s="299"/>
      <c r="I19" s="299"/>
      <c r="J19" s="299"/>
      <c r="K19" s="299"/>
      <c r="L19" s="299"/>
      <c r="M19" s="299"/>
      <c r="N19" s="299"/>
      <c r="O19" s="299"/>
      <c r="P19" s="299"/>
      <c r="Q19" s="299"/>
      <c r="R19" s="299"/>
      <c r="S19" s="299"/>
      <c r="T19" s="299"/>
      <c r="U19" s="299"/>
      <c r="V19" s="299"/>
    </row>
    <row r="20" spans="1:22" ht="18.75" customHeight="1">
      <c r="A20" s="24"/>
      <c r="B20" s="24"/>
      <c r="C20" s="24"/>
      <c r="D20" s="24"/>
      <c r="E20" s="24"/>
      <c r="F20" s="24"/>
      <c r="G20" s="24"/>
      <c r="H20" s="24"/>
      <c r="I20" s="24"/>
      <c r="J20" s="24"/>
      <c r="K20" s="24"/>
      <c r="L20" s="24"/>
      <c r="M20" s="24"/>
      <c r="N20" s="24"/>
      <c r="O20" s="24"/>
      <c r="P20" s="24"/>
      <c r="Q20" s="24"/>
      <c r="R20" s="24"/>
      <c r="S20" s="24"/>
      <c r="T20" s="24"/>
      <c r="U20" s="24"/>
      <c r="V20" s="24"/>
    </row>
    <row r="21" spans="1:22" ht="30" customHeight="1">
      <c r="A21" s="272" t="s">
        <v>18</v>
      </c>
      <c r="B21" s="272"/>
      <c r="C21" s="3"/>
      <c r="D21" s="3"/>
      <c r="E21" s="3"/>
      <c r="K21" s="3"/>
      <c r="M21" s="192" t="s">
        <v>25</v>
      </c>
      <c r="N21" s="192"/>
      <c r="O21" s="192"/>
      <c r="P21" s="192"/>
      <c r="Q21" s="192"/>
      <c r="R21" s="28" t="s">
        <v>32</v>
      </c>
      <c r="S21" s="44" t="str">
        <f>IF(入力シート!M28="","",入力シート!M28)</f>
        <v/>
      </c>
      <c r="T21" s="27" t="s">
        <v>27</v>
      </c>
      <c r="U21" s="19" t="s">
        <v>26</v>
      </c>
      <c r="V21" s="3"/>
    </row>
    <row r="22" spans="1:22" ht="30" customHeight="1" thickBot="1">
      <c r="B22" s="20" t="s">
        <v>110</v>
      </c>
      <c r="C22" s="3"/>
      <c r="D22" s="3"/>
      <c r="G22" s="23" t="s">
        <v>28</v>
      </c>
      <c r="H22" s="23"/>
      <c r="I22" s="3"/>
      <c r="K22" s="3"/>
      <c r="L22" s="3"/>
      <c r="M22" s="3"/>
      <c r="N22" s="3"/>
      <c r="O22" s="3"/>
      <c r="P22" s="3"/>
      <c r="Q22" s="3"/>
      <c r="R22" s="3"/>
      <c r="S22" s="3"/>
      <c r="T22" s="3"/>
      <c r="U22" s="3"/>
      <c r="V22" s="3"/>
    </row>
    <row r="23" spans="1:22" ht="18.75" customHeight="1">
      <c r="A23" s="295" t="s">
        <v>19</v>
      </c>
      <c r="B23" s="268" t="s">
        <v>107</v>
      </c>
      <c r="C23" s="268"/>
      <c r="D23" s="268"/>
      <c r="E23" s="268"/>
      <c r="F23" s="268"/>
      <c r="G23" s="268"/>
      <c r="H23" s="268"/>
      <c r="I23" s="269"/>
      <c r="J23" s="244" t="s">
        <v>20</v>
      </c>
      <c r="K23" s="244" t="s">
        <v>21</v>
      </c>
      <c r="L23" s="244" t="s">
        <v>19</v>
      </c>
      <c r="M23" s="267" t="s">
        <v>107</v>
      </c>
      <c r="N23" s="268"/>
      <c r="O23" s="268"/>
      <c r="P23" s="268"/>
      <c r="Q23" s="268"/>
      <c r="R23" s="268"/>
      <c r="S23" s="268"/>
      <c r="T23" s="269"/>
      <c r="U23" s="244" t="s">
        <v>20</v>
      </c>
      <c r="V23" s="290" t="s">
        <v>21</v>
      </c>
    </row>
    <row r="24" spans="1:22" ht="30" customHeight="1">
      <c r="A24" s="296"/>
      <c r="B24" s="161" t="s">
        <v>22</v>
      </c>
      <c r="C24" s="161"/>
      <c r="D24" s="161"/>
      <c r="E24" s="161"/>
      <c r="F24" s="161"/>
      <c r="G24" s="161"/>
      <c r="H24" s="161"/>
      <c r="I24" s="162"/>
      <c r="J24" s="245"/>
      <c r="K24" s="245"/>
      <c r="L24" s="245"/>
      <c r="M24" s="160" t="s">
        <v>22</v>
      </c>
      <c r="N24" s="161"/>
      <c r="O24" s="161"/>
      <c r="P24" s="161"/>
      <c r="Q24" s="161"/>
      <c r="R24" s="161"/>
      <c r="S24" s="161"/>
      <c r="T24" s="162"/>
      <c r="U24" s="245"/>
      <c r="V24" s="291"/>
    </row>
    <row r="25" spans="1:22" ht="18.75" customHeight="1">
      <c r="A25" s="300">
        <v>1</v>
      </c>
      <c r="B25" s="292" t="str">
        <f>IF(入力シート!L30="","",入力シート!L30)</f>
        <v/>
      </c>
      <c r="C25" s="293"/>
      <c r="D25" s="293"/>
      <c r="E25" s="293"/>
      <c r="F25" s="293"/>
      <c r="G25" s="293"/>
      <c r="H25" s="293"/>
      <c r="I25" s="294"/>
      <c r="J25" s="287" t="str">
        <f>IF(入力シート!M30="","",入力シート!M30)</f>
        <v/>
      </c>
      <c r="K25" s="285" t="str">
        <f>IF(入力シート!N30="","",入力シート!N30)</f>
        <v/>
      </c>
      <c r="L25" s="285">
        <v>5</v>
      </c>
      <c r="M25" s="292" t="str">
        <f>IF(入力シート!L34="","",入力シート!L34)</f>
        <v/>
      </c>
      <c r="N25" s="293"/>
      <c r="O25" s="293"/>
      <c r="P25" s="293"/>
      <c r="Q25" s="293"/>
      <c r="R25" s="293"/>
      <c r="S25" s="293"/>
      <c r="T25" s="294"/>
      <c r="U25" s="287" t="str">
        <f>IF(入力シート!M34="","",入力シート!M34)</f>
        <v/>
      </c>
      <c r="V25" s="288" t="str">
        <f>IF(入力シート!N34="","",入力シート!N34)</f>
        <v/>
      </c>
    </row>
    <row r="26" spans="1:22" ht="30" customHeight="1">
      <c r="A26" s="300"/>
      <c r="B26" s="160" t="str">
        <f>IF(入力シート!K30="","",入力シート!K30)</f>
        <v/>
      </c>
      <c r="C26" s="161"/>
      <c r="D26" s="161"/>
      <c r="E26" s="161"/>
      <c r="F26" s="161"/>
      <c r="G26" s="161"/>
      <c r="H26" s="161"/>
      <c r="I26" s="162"/>
      <c r="J26" s="187"/>
      <c r="K26" s="286"/>
      <c r="L26" s="286"/>
      <c r="M26" s="160" t="str">
        <f>IF(入力シート!K34="","",入力シート!K34)</f>
        <v/>
      </c>
      <c r="N26" s="161"/>
      <c r="O26" s="161"/>
      <c r="P26" s="161"/>
      <c r="Q26" s="161"/>
      <c r="R26" s="161"/>
      <c r="S26" s="161"/>
      <c r="T26" s="162"/>
      <c r="U26" s="187"/>
      <c r="V26" s="289"/>
    </row>
    <row r="27" spans="1:22" ht="18.75" customHeight="1">
      <c r="A27" s="300">
        <v>2</v>
      </c>
      <c r="B27" s="292" t="str">
        <f>IF(入力シート!L31="","",入力シート!L31)</f>
        <v/>
      </c>
      <c r="C27" s="293"/>
      <c r="D27" s="293"/>
      <c r="E27" s="293"/>
      <c r="F27" s="293"/>
      <c r="G27" s="293"/>
      <c r="H27" s="293"/>
      <c r="I27" s="294"/>
      <c r="J27" s="287" t="str">
        <f>IF(入力シート!M31="","",入力シート!M31)</f>
        <v/>
      </c>
      <c r="K27" s="285" t="str">
        <f>IF(入力シート!N31="","",入力シート!N31)</f>
        <v/>
      </c>
      <c r="L27" s="285">
        <v>6</v>
      </c>
      <c r="M27" s="292" t="str">
        <f>IF(入力シート!L35="","",入力シート!L35)</f>
        <v/>
      </c>
      <c r="N27" s="293"/>
      <c r="O27" s="293"/>
      <c r="P27" s="293"/>
      <c r="Q27" s="293"/>
      <c r="R27" s="293"/>
      <c r="S27" s="293"/>
      <c r="T27" s="294"/>
      <c r="U27" s="287" t="str">
        <f>IF(入力シート!M35="","",入力シート!M35)</f>
        <v/>
      </c>
      <c r="V27" s="288" t="str">
        <f>IF(入力シート!N35="","",入力シート!N35)</f>
        <v/>
      </c>
    </row>
    <row r="28" spans="1:22" ht="30" customHeight="1">
      <c r="A28" s="300"/>
      <c r="B28" s="160" t="str">
        <f>IF(入力シート!K31="","",入力シート!K31)</f>
        <v/>
      </c>
      <c r="C28" s="161"/>
      <c r="D28" s="161"/>
      <c r="E28" s="161"/>
      <c r="F28" s="161"/>
      <c r="G28" s="161"/>
      <c r="H28" s="161"/>
      <c r="I28" s="162"/>
      <c r="J28" s="187"/>
      <c r="K28" s="286"/>
      <c r="L28" s="286"/>
      <c r="M28" s="160" t="str">
        <f>IF(入力シート!K35="","",入力シート!K35)</f>
        <v/>
      </c>
      <c r="N28" s="161"/>
      <c r="O28" s="161"/>
      <c r="P28" s="161"/>
      <c r="Q28" s="161"/>
      <c r="R28" s="161"/>
      <c r="S28" s="161"/>
      <c r="T28" s="162"/>
      <c r="U28" s="187"/>
      <c r="V28" s="289"/>
    </row>
    <row r="29" spans="1:22" ht="18.75" customHeight="1">
      <c r="A29" s="300">
        <v>3</v>
      </c>
      <c r="B29" s="292" t="str">
        <f>IF(入力シート!L32="","",入力シート!L32)</f>
        <v/>
      </c>
      <c r="C29" s="293"/>
      <c r="D29" s="293"/>
      <c r="E29" s="293"/>
      <c r="F29" s="293"/>
      <c r="G29" s="293"/>
      <c r="H29" s="293"/>
      <c r="I29" s="294"/>
      <c r="J29" s="287" t="str">
        <f>IF(入力シート!M32="","",入力シート!M32)</f>
        <v/>
      </c>
      <c r="K29" s="285" t="str">
        <f>IF(入力シート!N32="","",入力シート!N32)</f>
        <v/>
      </c>
      <c r="L29" s="285">
        <v>7</v>
      </c>
      <c r="M29" s="292" t="str">
        <f>IF(入力シート!L36="","",入力シート!L36)</f>
        <v/>
      </c>
      <c r="N29" s="293"/>
      <c r="O29" s="293"/>
      <c r="P29" s="293"/>
      <c r="Q29" s="293"/>
      <c r="R29" s="293"/>
      <c r="S29" s="293"/>
      <c r="T29" s="294"/>
      <c r="U29" s="287" t="str">
        <f>IF(入力シート!M36="","",入力シート!M36)</f>
        <v/>
      </c>
      <c r="V29" s="288" t="str">
        <f>IF(入力シート!N36="","",入力シート!N36)</f>
        <v/>
      </c>
    </row>
    <row r="30" spans="1:22" ht="30" customHeight="1" thickBot="1">
      <c r="A30" s="300"/>
      <c r="B30" s="160" t="str">
        <f>IF(入力シート!K32="","",入力シート!K32)</f>
        <v/>
      </c>
      <c r="C30" s="161"/>
      <c r="D30" s="161"/>
      <c r="E30" s="161"/>
      <c r="F30" s="161"/>
      <c r="G30" s="161"/>
      <c r="H30" s="161"/>
      <c r="I30" s="162"/>
      <c r="J30" s="187"/>
      <c r="K30" s="286"/>
      <c r="L30" s="302"/>
      <c r="M30" s="160" t="str">
        <f>IF(入力シート!K36="","",入力シート!K36)</f>
        <v/>
      </c>
      <c r="N30" s="161"/>
      <c r="O30" s="161"/>
      <c r="P30" s="161"/>
      <c r="Q30" s="161"/>
      <c r="R30" s="161"/>
      <c r="S30" s="161"/>
      <c r="T30" s="162"/>
      <c r="U30" s="304"/>
      <c r="V30" s="303"/>
    </row>
    <row r="31" spans="1:22" ht="18.75" customHeight="1">
      <c r="A31" s="300">
        <v>4</v>
      </c>
      <c r="B31" s="292" t="str">
        <f>IF(入力シート!L33="","",入力シート!L33)</f>
        <v/>
      </c>
      <c r="C31" s="293"/>
      <c r="D31" s="293"/>
      <c r="E31" s="293"/>
      <c r="F31" s="293"/>
      <c r="G31" s="293"/>
      <c r="H31" s="293"/>
      <c r="I31" s="294"/>
      <c r="J31" s="287" t="str">
        <f>IF(入力シート!M33="","",入力シート!M33)</f>
        <v/>
      </c>
      <c r="K31" s="288" t="str">
        <f>IF(入力シート!N33="","",入力シート!N33)</f>
        <v/>
      </c>
      <c r="L31" s="50"/>
      <c r="M31" s="26"/>
      <c r="N31" s="45"/>
      <c r="O31" s="45"/>
      <c r="P31" s="45"/>
      <c r="Q31" s="45"/>
      <c r="R31" s="45"/>
      <c r="S31" s="45"/>
      <c r="T31" s="45"/>
      <c r="U31" s="45"/>
      <c r="V31" s="26"/>
    </row>
    <row r="32" spans="1:22" ht="30" customHeight="1" thickBot="1">
      <c r="A32" s="301"/>
      <c r="B32" s="167" t="str">
        <f>IF(入力シート!K33="","",入力シート!K33)</f>
        <v/>
      </c>
      <c r="C32" s="168"/>
      <c r="D32" s="168"/>
      <c r="E32" s="168"/>
      <c r="F32" s="168"/>
      <c r="G32" s="168"/>
      <c r="H32" s="168"/>
      <c r="I32" s="169"/>
      <c r="J32" s="304"/>
      <c r="K32" s="303"/>
      <c r="M32" s="51"/>
      <c r="N32" s="51"/>
      <c r="O32" s="51"/>
      <c r="P32" s="51"/>
      <c r="Q32" s="51"/>
      <c r="R32" s="51"/>
      <c r="S32" s="51"/>
      <c r="T32" s="51"/>
      <c r="U32" s="51"/>
      <c r="V32" s="51"/>
    </row>
    <row r="33" spans="1:22" ht="30" customHeight="1">
      <c r="A33" s="2"/>
      <c r="J33" s="3"/>
      <c r="K33" s="3"/>
      <c r="M33" s="3"/>
      <c r="N33" s="3"/>
      <c r="O33" s="3"/>
      <c r="P33" s="3"/>
      <c r="Q33" s="3"/>
      <c r="R33" s="3"/>
      <c r="S33" s="3"/>
      <c r="T33" s="3"/>
      <c r="U33" s="3"/>
      <c r="V33" s="3"/>
    </row>
    <row r="34" spans="1:22" ht="22.5" customHeight="1">
      <c r="B34" s="153" t="s">
        <v>24</v>
      </c>
      <c r="C34" s="153"/>
      <c r="D34" s="153"/>
      <c r="E34" s="153"/>
      <c r="F34" s="153"/>
      <c r="G34" s="153"/>
      <c r="H34" s="153"/>
      <c r="I34" s="153"/>
      <c r="J34" s="153"/>
      <c r="K34" s="153"/>
      <c r="L34" s="153"/>
      <c r="M34" s="153"/>
      <c r="N34" s="153"/>
      <c r="O34" s="153"/>
      <c r="P34" s="153"/>
      <c r="Q34" s="153"/>
      <c r="R34" s="153"/>
      <c r="S34" s="153"/>
      <c r="T34" s="153"/>
      <c r="U34" s="153"/>
      <c r="V34" s="46"/>
    </row>
    <row r="35" spans="1:22" ht="22.5" customHeight="1">
      <c r="B35" s="153"/>
      <c r="C35" s="153"/>
      <c r="D35" s="153"/>
      <c r="E35" s="153"/>
      <c r="F35" s="153"/>
      <c r="G35" s="153"/>
      <c r="H35" s="153"/>
      <c r="I35" s="153"/>
      <c r="J35" s="153"/>
      <c r="K35" s="153"/>
      <c r="L35" s="153"/>
      <c r="M35" s="153"/>
      <c r="N35" s="153"/>
      <c r="O35" s="153"/>
      <c r="P35" s="153"/>
      <c r="Q35" s="153"/>
      <c r="R35" s="153"/>
      <c r="S35" s="153"/>
      <c r="T35" s="153"/>
      <c r="U35" s="153"/>
      <c r="V35" s="46"/>
    </row>
    <row r="36" spans="1:22" ht="22.5" customHeight="1">
      <c r="B36" s="153"/>
      <c r="C36" s="153"/>
      <c r="D36" s="153"/>
      <c r="E36" s="153"/>
      <c r="F36" s="153"/>
      <c r="G36" s="153"/>
      <c r="H36" s="153"/>
      <c r="I36" s="153"/>
      <c r="J36" s="153"/>
      <c r="K36" s="153"/>
      <c r="L36" s="153"/>
      <c r="M36" s="153"/>
      <c r="N36" s="153"/>
      <c r="O36" s="153"/>
      <c r="P36" s="153"/>
      <c r="Q36" s="153"/>
      <c r="R36" s="153"/>
      <c r="S36" s="153"/>
      <c r="T36" s="153"/>
      <c r="U36" s="153"/>
      <c r="V36" s="46"/>
    </row>
    <row r="37" spans="1:22" ht="22.5" customHeight="1">
      <c r="B37" s="153"/>
      <c r="C37" s="153"/>
      <c r="D37" s="153"/>
      <c r="E37" s="153"/>
      <c r="F37" s="153"/>
      <c r="G37" s="153"/>
      <c r="H37" s="153"/>
      <c r="I37" s="153"/>
      <c r="J37" s="153"/>
      <c r="K37" s="153"/>
      <c r="L37" s="153"/>
      <c r="M37" s="153"/>
      <c r="N37" s="153"/>
      <c r="O37" s="153"/>
      <c r="P37" s="153"/>
      <c r="Q37" s="153"/>
      <c r="R37" s="153"/>
      <c r="S37" s="153"/>
      <c r="T37" s="153"/>
      <c r="U37" s="153"/>
      <c r="V37" s="46"/>
    </row>
    <row r="38" spans="1:22" ht="22.5" customHeight="1">
      <c r="O38" s="47"/>
      <c r="P38" s="47"/>
      <c r="Q38" s="47"/>
      <c r="R38" s="47"/>
    </row>
    <row r="39" spans="1:22" ht="26.25" customHeight="1">
      <c r="B39" s="163" t="str">
        <f>IF(入力シート!$K$4="","",入力シート!$K$4)</f>
        <v/>
      </c>
      <c r="C39" s="164"/>
      <c r="D39" s="164"/>
      <c r="E39" s="164"/>
      <c r="F39" s="164"/>
      <c r="N39" s="47"/>
      <c r="O39" s="47"/>
      <c r="P39" s="47"/>
      <c r="Q39" s="47"/>
      <c r="R39" s="47"/>
    </row>
    <row r="40" spans="1:22" ht="18.75" customHeight="1"/>
    <row r="41" spans="1:22" ht="30" customHeight="1">
      <c r="A41" s="3"/>
      <c r="B41" s="3"/>
      <c r="C41" s="165" t="s">
        <v>0</v>
      </c>
      <c r="D41" s="165"/>
      <c r="E41" s="53"/>
      <c r="F41" s="166">
        <f>入力シート!$K$6</f>
        <v>0</v>
      </c>
      <c r="G41" s="166"/>
      <c r="H41" s="166"/>
      <c r="I41" s="166"/>
      <c r="J41" s="166"/>
      <c r="K41" s="166"/>
      <c r="L41" s="166"/>
      <c r="N41" s="165" t="s">
        <v>23</v>
      </c>
      <c r="O41" s="165"/>
      <c r="P41" s="151">
        <f>入力シート!$K$10</f>
        <v>0</v>
      </c>
      <c r="Q41" s="151"/>
      <c r="R41" s="151"/>
      <c r="S41" s="151"/>
      <c r="T41" s="151"/>
      <c r="U41" s="151"/>
      <c r="V41" s="3"/>
    </row>
  </sheetData>
  <sheetProtection password="DBB7" sheet="1" objects="1" scenarios="1" selectLockedCells="1"/>
  <mergeCells count="102">
    <mergeCell ref="V29:V30"/>
    <mergeCell ref="U29:U30"/>
    <mergeCell ref="V27:V28"/>
    <mergeCell ref="A29:A30"/>
    <mergeCell ref="J29:J30"/>
    <mergeCell ref="M30:T30"/>
    <mergeCell ref="B27:I27"/>
    <mergeCell ref="B29:I29"/>
    <mergeCell ref="B34:U37"/>
    <mergeCell ref="J31:J32"/>
    <mergeCell ref="B39:F39"/>
    <mergeCell ref="F41:L41"/>
    <mergeCell ref="B31:I31"/>
    <mergeCell ref="U27:U28"/>
    <mergeCell ref="K27:K28"/>
    <mergeCell ref="M29:T29"/>
    <mergeCell ref="M27:T27"/>
    <mergeCell ref="A25:A26"/>
    <mergeCell ref="N41:O41"/>
    <mergeCell ref="C41:D41"/>
    <mergeCell ref="P41:U41"/>
    <mergeCell ref="A31:A32"/>
    <mergeCell ref="B30:I30"/>
    <mergeCell ref="B32:I32"/>
    <mergeCell ref="K29:K30"/>
    <mergeCell ref="M26:T26"/>
    <mergeCell ref="M28:T28"/>
    <mergeCell ref="B26:I26"/>
    <mergeCell ref="B28:I28"/>
    <mergeCell ref="J27:J28"/>
    <mergeCell ref="L25:L26"/>
    <mergeCell ref="L29:L30"/>
    <mergeCell ref="A27:A28"/>
    <mergeCell ref="K31:K32"/>
    <mergeCell ref="A23:A24"/>
    <mergeCell ref="B23:I23"/>
    <mergeCell ref="A21:B21"/>
    <mergeCell ref="D13:P13"/>
    <mergeCell ref="F12:H12"/>
    <mergeCell ref="M12:P12"/>
    <mergeCell ref="N14:N16"/>
    <mergeCell ref="F15:K16"/>
    <mergeCell ref="R12:U12"/>
    <mergeCell ref="M21:Q21"/>
    <mergeCell ref="A17:V19"/>
    <mergeCell ref="A12:C13"/>
    <mergeCell ref="A15:C16"/>
    <mergeCell ref="A14:C14"/>
    <mergeCell ref="R13:U13"/>
    <mergeCell ref="D14:E16"/>
    <mergeCell ref="Q15:V16"/>
    <mergeCell ref="Q14:V14"/>
    <mergeCell ref="F14:K14"/>
    <mergeCell ref="L14:M15"/>
    <mergeCell ref="L16:M16"/>
    <mergeCell ref="O14:P16"/>
    <mergeCell ref="L23:L24"/>
    <mergeCell ref="M23:T23"/>
    <mergeCell ref="M10:N11"/>
    <mergeCell ref="A3:B3"/>
    <mergeCell ref="C3:D3"/>
    <mergeCell ref="M6:O6"/>
    <mergeCell ref="A10:C10"/>
    <mergeCell ref="A5:C5"/>
    <mergeCell ref="D5:L5"/>
    <mergeCell ref="D8:P8"/>
    <mergeCell ref="F7:H7"/>
    <mergeCell ref="P6:S6"/>
    <mergeCell ref="A7:C8"/>
    <mergeCell ref="A11:C11"/>
    <mergeCell ref="D10:E11"/>
    <mergeCell ref="O10:P11"/>
    <mergeCell ref="Q10:R11"/>
    <mergeCell ref="S10:V11"/>
    <mergeCell ref="F10:J11"/>
    <mergeCell ref="K10:L11"/>
    <mergeCell ref="A1:V1"/>
    <mergeCell ref="A4:C4"/>
    <mergeCell ref="A9:C9"/>
    <mergeCell ref="F9:J9"/>
    <mergeCell ref="P5:S5"/>
    <mergeCell ref="D6:L6"/>
    <mergeCell ref="R7:U7"/>
    <mergeCell ref="R8:U8"/>
    <mergeCell ref="T6:U6"/>
    <mergeCell ref="D4:I4"/>
    <mergeCell ref="A6:C6"/>
    <mergeCell ref="M7:P7"/>
    <mergeCell ref="O9:P9"/>
    <mergeCell ref="M24:T24"/>
    <mergeCell ref="K23:K24"/>
    <mergeCell ref="B24:I24"/>
    <mergeCell ref="J23:J24"/>
    <mergeCell ref="L27:L28"/>
    <mergeCell ref="K25:K26"/>
    <mergeCell ref="J25:J26"/>
    <mergeCell ref="V25:V26"/>
    <mergeCell ref="U25:U26"/>
    <mergeCell ref="U23:U24"/>
    <mergeCell ref="V23:V24"/>
    <mergeCell ref="M25:T25"/>
    <mergeCell ref="B25:I25"/>
  </mergeCells>
  <phoneticPr fontId="2" type="Hiragana"/>
  <conditionalFormatting sqref="F41 B26:I26 B28:I28 B30:I30 B32:I32 M26:T26 M28:T28 M30:T30 P41 D4 J4 D6:L6 F7:H7 D8:P8 M7:P7 P6:S6 R7:U8 S10:V11 R12:U13 M12:P12 D13:P13 F12:H12 F10:J11 S21 U25:V30 J25:K32 S9">
    <cfRule type="cellIs" dxfId="13" priority="5" stopIfTrue="1" operator="equal">
      <formula>99</formula>
    </cfRule>
    <cfRule type="cellIs" dxfId="12" priority="6" stopIfTrue="1" operator="equal">
      <formula>0</formula>
    </cfRule>
  </conditionalFormatting>
  <conditionalFormatting sqref="F15 D14">
    <cfRule type="cellIs" dxfId="11" priority="3" stopIfTrue="1" operator="equal">
      <formula>99</formula>
    </cfRule>
    <cfRule type="cellIs" dxfId="10" priority="4" stopIfTrue="1" operator="equal">
      <formula>0</formula>
    </cfRule>
  </conditionalFormatting>
  <conditionalFormatting sqref="O10:P11">
    <cfRule type="cellIs" dxfId="9" priority="1" stopIfTrue="1" operator="equal">
      <formula>99</formula>
    </cfRule>
    <cfRule type="cellIs" dxfId="8" priority="2" stopIfTrue="1" operator="equal">
      <formula>0</formula>
    </cfRule>
  </conditionalFormatting>
  <printOptions horizontalCentered="1"/>
  <pageMargins left="0.39370078740157483" right="0.39370078740157483" top="0.43307086614173229" bottom="0.31496062992125984" header="0.39370078740157483" footer="0.35433070866141736"/>
  <pageSetup paperSize="9" scale="80" orientation="portrait"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V48"/>
  <sheetViews>
    <sheetView workbookViewId="0">
      <selection activeCell="A2" sqref="A2"/>
    </sheetView>
  </sheetViews>
  <sheetFormatPr defaultColWidth="5.375" defaultRowHeight="30" customHeight="1"/>
  <cols>
    <col min="1" max="16384" width="5.375" style="1"/>
  </cols>
  <sheetData>
    <row r="1" spans="1:22" ht="30" customHeight="1">
      <c r="A1" s="175" t="str">
        <f ca="1">"第"&amp;DBCS(YEAR(TODAY())-1951)&amp;"回近畿中学校総合体育大会　バドミントン競技　参加申込書"</f>
        <v>第６８回近畿中学校総合体育大会　バドミントン競技　参加申込書</v>
      </c>
      <c r="B1" s="175"/>
      <c r="C1" s="175"/>
      <c r="D1" s="175"/>
      <c r="E1" s="175"/>
      <c r="F1" s="175"/>
      <c r="G1" s="175"/>
      <c r="H1" s="175"/>
      <c r="I1" s="175"/>
      <c r="J1" s="175"/>
      <c r="K1" s="175"/>
      <c r="L1" s="175"/>
      <c r="M1" s="175"/>
      <c r="N1" s="175"/>
      <c r="O1" s="175"/>
      <c r="P1" s="175"/>
      <c r="Q1" s="175"/>
      <c r="R1" s="175"/>
      <c r="S1" s="175"/>
      <c r="T1" s="175"/>
      <c r="U1" s="175"/>
      <c r="V1" s="175"/>
    </row>
    <row r="2" spans="1:22" ht="18.75" customHeight="1">
      <c r="A2" s="25"/>
      <c r="B2" s="25"/>
      <c r="C2" s="3"/>
      <c r="D2" s="3"/>
      <c r="E2" s="3"/>
      <c r="K2" s="3"/>
      <c r="M2" s="21"/>
      <c r="N2" s="21"/>
      <c r="O2" s="21"/>
      <c r="P2" s="21"/>
      <c r="Q2" s="21"/>
      <c r="R2" s="21"/>
      <c r="S2" s="21"/>
      <c r="T2" s="21"/>
      <c r="U2" s="21"/>
      <c r="V2" s="3"/>
    </row>
    <row r="3" spans="1:22" ht="30" customHeight="1" thickBot="1">
      <c r="A3" s="183" t="s">
        <v>58</v>
      </c>
      <c r="B3" s="183"/>
      <c r="C3" s="192"/>
      <c r="D3" s="192"/>
      <c r="E3" s="3"/>
      <c r="F3" s="3"/>
      <c r="G3" s="3"/>
      <c r="H3" s="3"/>
      <c r="I3" s="3"/>
      <c r="K3" s="3"/>
      <c r="M3" s="43"/>
      <c r="O3" s="42"/>
      <c r="Q3" s="3"/>
      <c r="R3" s="3"/>
      <c r="S3" s="3"/>
      <c r="T3" s="3"/>
      <c r="U3" s="3"/>
      <c r="V3" s="3"/>
    </row>
    <row r="4" spans="1:22" ht="26.25" customHeight="1">
      <c r="A4" s="176" t="s">
        <v>1</v>
      </c>
      <c r="B4" s="177"/>
      <c r="C4" s="178"/>
      <c r="D4" s="184">
        <f>入力シート!B5</f>
        <v>0</v>
      </c>
      <c r="E4" s="177"/>
      <c r="F4" s="177"/>
      <c r="G4" s="177"/>
      <c r="H4" s="177"/>
      <c r="I4" s="177"/>
      <c r="J4" s="13"/>
      <c r="K4" s="13"/>
      <c r="L4" s="13"/>
      <c r="M4" s="13"/>
      <c r="N4" s="13"/>
      <c r="O4" s="13"/>
      <c r="P4" s="13"/>
      <c r="Q4" s="13"/>
      <c r="R4" s="13"/>
      <c r="S4" s="13"/>
      <c r="T4" s="13"/>
      <c r="U4" s="13"/>
      <c r="V4" s="14"/>
    </row>
    <row r="5" spans="1:22" ht="18.75" customHeight="1">
      <c r="A5" s="179" t="s">
        <v>2</v>
      </c>
      <c r="B5" s="180"/>
      <c r="C5" s="181"/>
      <c r="D5" s="190" t="str">
        <f>入力シート!B7</f>
        <v/>
      </c>
      <c r="E5" s="191"/>
      <c r="F5" s="191"/>
      <c r="G5" s="191"/>
      <c r="H5" s="191"/>
      <c r="I5" s="191"/>
      <c r="J5" s="191"/>
      <c r="K5" s="191"/>
      <c r="L5" s="191"/>
      <c r="M5" s="16"/>
      <c r="N5" s="16"/>
      <c r="O5" s="16"/>
      <c r="P5" s="198" t="str">
        <f>入力シート!B9</f>
        <v/>
      </c>
      <c r="Q5" s="198"/>
      <c r="R5" s="198"/>
      <c r="S5" s="198"/>
      <c r="T5" s="16"/>
      <c r="U5" s="16"/>
      <c r="V5" s="17"/>
    </row>
    <row r="6" spans="1:22" ht="30" customHeight="1">
      <c r="A6" s="193" t="s">
        <v>3</v>
      </c>
      <c r="B6" s="151"/>
      <c r="C6" s="194"/>
      <c r="D6" s="196">
        <f>入力シート!B6</f>
        <v>0</v>
      </c>
      <c r="E6" s="197"/>
      <c r="F6" s="197"/>
      <c r="G6" s="197"/>
      <c r="H6" s="197"/>
      <c r="I6" s="197"/>
      <c r="J6" s="197"/>
      <c r="K6" s="197"/>
      <c r="L6" s="197"/>
      <c r="M6" s="195" t="s">
        <v>59</v>
      </c>
      <c r="N6" s="195"/>
      <c r="O6" s="195"/>
      <c r="P6" s="195">
        <f>入力シート!B8</f>
        <v>0</v>
      </c>
      <c r="Q6" s="195"/>
      <c r="R6" s="195"/>
      <c r="S6" s="195"/>
      <c r="T6" s="195" t="s">
        <v>12</v>
      </c>
      <c r="U6" s="195"/>
      <c r="V6" s="18"/>
    </row>
    <row r="7" spans="1:22" s="5" customFormat="1" ht="26.25" customHeight="1">
      <c r="A7" s="218" t="s">
        <v>4</v>
      </c>
      <c r="B7" s="219"/>
      <c r="C7" s="220"/>
      <c r="D7" s="4"/>
      <c r="E7" s="6" t="s">
        <v>5</v>
      </c>
      <c r="F7" s="182" t="str">
        <f>IF(入力シート!B12="","",入力シート!B12)</f>
        <v/>
      </c>
      <c r="G7" s="182"/>
      <c r="H7" s="182"/>
      <c r="I7" s="4" t="s">
        <v>6</v>
      </c>
      <c r="J7" s="4"/>
      <c r="K7" s="4"/>
      <c r="L7" s="6" t="s">
        <v>7</v>
      </c>
      <c r="M7" s="182" t="str">
        <f>IF(入力シート!B13="","",入力シート!B13)</f>
        <v/>
      </c>
      <c r="N7" s="182"/>
      <c r="O7" s="182"/>
      <c r="P7" s="182"/>
      <c r="Q7" s="6" t="s">
        <v>8</v>
      </c>
      <c r="R7" s="182" t="str">
        <f>IF(入力シート!B14="","",入力シート!B14)</f>
        <v/>
      </c>
      <c r="S7" s="182"/>
      <c r="T7" s="182"/>
      <c r="U7" s="182"/>
      <c r="V7" s="7"/>
    </row>
    <row r="8" spans="1:22" ht="26.25" customHeight="1">
      <c r="A8" s="218"/>
      <c r="B8" s="219"/>
      <c r="C8" s="220"/>
      <c r="D8" s="205">
        <f>入力シート!B11</f>
        <v>0</v>
      </c>
      <c r="E8" s="206"/>
      <c r="F8" s="206"/>
      <c r="G8" s="206"/>
      <c r="H8" s="206"/>
      <c r="I8" s="206"/>
      <c r="J8" s="206"/>
      <c r="K8" s="206"/>
      <c r="L8" s="206"/>
      <c r="M8" s="206"/>
      <c r="N8" s="206"/>
      <c r="O8" s="206"/>
      <c r="P8" s="206"/>
      <c r="Q8" s="15" t="s">
        <v>9</v>
      </c>
      <c r="R8" s="235" t="str">
        <f>IF(入力シート!B15="","",入力シート!B15)</f>
        <v/>
      </c>
      <c r="S8" s="235"/>
      <c r="T8" s="235"/>
      <c r="U8" s="235"/>
      <c r="V8" s="10"/>
    </row>
    <row r="9" spans="1:22" ht="18.75" customHeight="1">
      <c r="A9" s="179" t="s">
        <v>10</v>
      </c>
      <c r="B9" s="180"/>
      <c r="C9" s="181"/>
      <c r="D9" s="8"/>
      <c r="E9" s="9"/>
      <c r="F9" s="198" t="str">
        <f>IF(入力シート!D52="",P5,入力シート!D52)</f>
        <v/>
      </c>
      <c r="G9" s="198"/>
      <c r="H9" s="198"/>
      <c r="I9" s="198"/>
      <c r="J9" s="198"/>
      <c r="K9" s="9"/>
      <c r="L9" s="9"/>
      <c r="M9" s="9"/>
      <c r="N9" s="9"/>
      <c r="O9" s="207"/>
      <c r="P9" s="207"/>
      <c r="Q9" s="9"/>
      <c r="R9" s="9"/>
      <c r="S9" s="231" t="str">
        <f>IF(入力シート!D51="",入力シート!B17,入力シート!D51)</f>
        <v/>
      </c>
      <c r="T9" s="231"/>
      <c r="U9" s="231"/>
      <c r="V9" s="232"/>
    </row>
    <row r="10" spans="1:22" ht="26.25" customHeight="1">
      <c r="A10" s="221" t="s">
        <v>11</v>
      </c>
      <c r="B10" s="208"/>
      <c r="C10" s="222"/>
      <c r="D10" s="227" t="s">
        <v>3</v>
      </c>
      <c r="E10" s="228"/>
      <c r="F10" s="223">
        <f>IF(入力シート!C52="",P6,入力シート!C52)</f>
        <v>0</v>
      </c>
      <c r="G10" s="223"/>
      <c r="H10" s="223"/>
      <c r="I10" s="223"/>
      <c r="J10" s="223"/>
      <c r="K10" s="201" t="s">
        <v>12</v>
      </c>
      <c r="L10" s="201"/>
      <c r="M10" s="228" t="s">
        <v>13</v>
      </c>
      <c r="N10" s="228"/>
      <c r="O10" s="208">
        <f>入力シート!B18</f>
        <v>0</v>
      </c>
      <c r="P10" s="208"/>
      <c r="Q10" s="203" t="s">
        <v>14</v>
      </c>
      <c r="R10" s="203"/>
      <c r="S10" s="199">
        <f>IF(入力シート!C51="",入力シート!B16,入力シート!C51)</f>
        <v>0</v>
      </c>
      <c r="T10" s="199"/>
      <c r="U10" s="199"/>
      <c r="V10" s="200"/>
    </row>
    <row r="11" spans="1:22" ht="26.25" customHeight="1">
      <c r="A11" s="224" t="s">
        <v>15</v>
      </c>
      <c r="B11" s="225"/>
      <c r="C11" s="226"/>
      <c r="D11" s="229"/>
      <c r="E11" s="230"/>
      <c r="F11" s="151"/>
      <c r="G11" s="151"/>
      <c r="H11" s="151"/>
      <c r="I11" s="151"/>
      <c r="J11" s="151"/>
      <c r="K11" s="202"/>
      <c r="L11" s="202"/>
      <c r="M11" s="230"/>
      <c r="N11" s="230"/>
      <c r="O11" s="208"/>
      <c r="P11" s="208"/>
      <c r="Q11" s="203"/>
      <c r="R11" s="203"/>
      <c r="S11" s="199"/>
      <c r="T11" s="199"/>
      <c r="U11" s="199"/>
      <c r="V11" s="200"/>
    </row>
    <row r="12" spans="1:22" ht="26.25" customHeight="1">
      <c r="A12" s="218" t="s">
        <v>16</v>
      </c>
      <c r="B12" s="219"/>
      <c r="C12" s="220"/>
      <c r="D12" s="11"/>
      <c r="E12" s="6" t="s">
        <v>29</v>
      </c>
      <c r="F12" s="182">
        <f>IF(入力シート!C54="",入力シート!B20,入力シート!C54)</f>
        <v>0</v>
      </c>
      <c r="G12" s="182"/>
      <c r="H12" s="182"/>
      <c r="I12" s="4" t="s">
        <v>30</v>
      </c>
      <c r="J12" s="29"/>
      <c r="K12" s="4"/>
      <c r="L12" s="6" t="s">
        <v>31</v>
      </c>
      <c r="M12" s="209">
        <f>IF(入力シート!C55="",入力シート!B21,入力シート!C55)</f>
        <v>0</v>
      </c>
      <c r="N12" s="209"/>
      <c r="O12" s="209"/>
      <c r="P12" s="209"/>
      <c r="Q12" s="12" t="s">
        <v>17</v>
      </c>
      <c r="R12" s="209">
        <f>IF(入力シート!C56="",入力シート!B22,入力シート!C56)</f>
        <v>0</v>
      </c>
      <c r="S12" s="209"/>
      <c r="T12" s="209"/>
      <c r="U12" s="209"/>
      <c r="V12" s="7"/>
    </row>
    <row r="13" spans="1:22" ht="26.25" customHeight="1">
      <c r="A13" s="218"/>
      <c r="B13" s="219"/>
      <c r="C13" s="220"/>
      <c r="D13" s="205">
        <f>IF(入力シート!C53="",入力シート!B19,入力シート!C53)</f>
        <v>0</v>
      </c>
      <c r="E13" s="206"/>
      <c r="F13" s="206"/>
      <c r="G13" s="206"/>
      <c r="H13" s="206"/>
      <c r="I13" s="206"/>
      <c r="J13" s="206"/>
      <c r="K13" s="206"/>
      <c r="L13" s="206"/>
      <c r="M13" s="206"/>
      <c r="N13" s="206"/>
      <c r="O13" s="206"/>
      <c r="P13" s="206"/>
      <c r="Q13" s="15" t="s">
        <v>33</v>
      </c>
      <c r="R13" s="204">
        <f>IF(入力シート!C57="",入力シート!B23,入力シート!C57)</f>
        <v>0</v>
      </c>
      <c r="S13" s="204"/>
      <c r="T13" s="204"/>
      <c r="U13" s="204"/>
      <c r="V13" s="10"/>
    </row>
    <row r="14" spans="1:22" ht="18.75" customHeight="1">
      <c r="A14" s="241" t="s">
        <v>2</v>
      </c>
      <c r="B14" s="242"/>
      <c r="C14" s="243"/>
      <c r="D14" s="185" t="s">
        <v>125</v>
      </c>
      <c r="E14" s="185"/>
      <c r="F14" s="213" t="str">
        <f>IF(入力シート!C26="","",入力シート!C26)</f>
        <v/>
      </c>
      <c r="G14" s="213"/>
      <c r="H14" s="213"/>
      <c r="I14" s="213"/>
      <c r="J14" s="213"/>
      <c r="K14" s="213"/>
      <c r="L14" s="214" t="s">
        <v>130</v>
      </c>
      <c r="M14" s="215"/>
      <c r="N14" s="236" t="s">
        <v>128</v>
      </c>
      <c r="O14" s="185" t="s">
        <v>127</v>
      </c>
      <c r="P14" s="185"/>
      <c r="Q14" s="210" t="str">
        <f>IF(入力シート!C27="","",入力シート!C27)</f>
        <v/>
      </c>
      <c r="R14" s="211"/>
      <c r="S14" s="211"/>
      <c r="T14" s="211"/>
      <c r="U14" s="211"/>
      <c r="V14" s="212"/>
    </row>
    <row r="15" spans="1:22" ht="30" customHeight="1">
      <c r="A15" s="250" t="s">
        <v>124</v>
      </c>
      <c r="B15" s="251"/>
      <c r="C15" s="252"/>
      <c r="D15" s="185"/>
      <c r="E15" s="185"/>
      <c r="F15" s="187" t="str">
        <f>IF(入力シート!B26="","",入力シート!B26)</f>
        <v/>
      </c>
      <c r="G15" s="187"/>
      <c r="H15" s="187"/>
      <c r="I15" s="187"/>
      <c r="J15" s="187"/>
      <c r="K15" s="187"/>
      <c r="L15" s="216"/>
      <c r="M15" s="217"/>
      <c r="N15" s="236"/>
      <c r="O15" s="185"/>
      <c r="P15" s="185"/>
      <c r="Q15" s="306" t="str">
        <f>IF(入力シート!B27="","",入力シート!B27)</f>
        <v/>
      </c>
      <c r="R15" s="307"/>
      <c r="S15" s="307"/>
      <c r="T15" s="307"/>
      <c r="U15" s="307"/>
      <c r="V15" s="308"/>
    </row>
    <row r="16" spans="1:22" ht="30" customHeight="1" thickBot="1">
      <c r="A16" s="253"/>
      <c r="B16" s="254"/>
      <c r="C16" s="255"/>
      <c r="D16" s="186"/>
      <c r="E16" s="186"/>
      <c r="F16" s="159"/>
      <c r="G16" s="159"/>
      <c r="H16" s="159"/>
      <c r="I16" s="159"/>
      <c r="J16" s="159"/>
      <c r="K16" s="159"/>
      <c r="L16" s="233" t="str">
        <f>IF(入力シート!D26="","",入力シート!D26)</f>
        <v/>
      </c>
      <c r="M16" s="234"/>
      <c r="N16" s="237"/>
      <c r="O16" s="186"/>
      <c r="P16" s="186"/>
      <c r="Q16" s="309"/>
      <c r="R16" s="310"/>
      <c r="S16" s="310"/>
      <c r="T16" s="310"/>
      <c r="U16" s="310"/>
      <c r="V16" s="311"/>
    </row>
    <row r="17" spans="1:22" ht="34.5" customHeight="1">
      <c r="A17" s="256" t="s">
        <v>137</v>
      </c>
      <c r="B17" s="256"/>
      <c r="C17" s="256"/>
      <c r="D17" s="256"/>
      <c r="E17" s="256"/>
      <c r="F17" s="256"/>
      <c r="G17" s="256"/>
      <c r="H17" s="256"/>
      <c r="I17" s="256"/>
      <c r="J17" s="256"/>
      <c r="K17" s="256"/>
      <c r="L17" s="256"/>
      <c r="M17" s="256"/>
      <c r="N17" s="256"/>
      <c r="O17" s="256"/>
      <c r="P17" s="256"/>
      <c r="Q17" s="256"/>
      <c r="R17" s="256"/>
      <c r="S17" s="256"/>
      <c r="T17" s="256"/>
      <c r="U17" s="256"/>
      <c r="V17" s="256"/>
    </row>
    <row r="18" spans="1:22" ht="34.5" customHeight="1">
      <c r="A18" s="257"/>
      <c r="B18" s="257"/>
      <c r="C18" s="257"/>
      <c r="D18" s="257"/>
      <c r="E18" s="257"/>
      <c r="F18" s="257"/>
      <c r="G18" s="257"/>
      <c r="H18" s="257"/>
      <c r="I18" s="257"/>
      <c r="J18" s="257"/>
      <c r="K18" s="257"/>
      <c r="L18" s="257"/>
      <c r="M18" s="257"/>
      <c r="N18" s="257"/>
      <c r="O18" s="257"/>
      <c r="P18" s="257"/>
      <c r="Q18" s="257"/>
      <c r="R18" s="257"/>
      <c r="S18" s="257"/>
      <c r="T18" s="257"/>
      <c r="U18" s="257"/>
      <c r="V18" s="257"/>
    </row>
    <row r="19" spans="1:22" ht="18.75" customHeight="1">
      <c r="A19" s="25"/>
      <c r="B19" s="25"/>
      <c r="C19" s="3"/>
      <c r="D19" s="3"/>
      <c r="E19" s="3"/>
      <c r="K19" s="3"/>
      <c r="M19" s="21"/>
      <c r="N19" s="21"/>
      <c r="O19" s="21"/>
      <c r="P19" s="21"/>
      <c r="Q19" s="21"/>
      <c r="R19" s="21"/>
      <c r="S19" s="21"/>
      <c r="T19" s="21"/>
      <c r="U19" s="21"/>
      <c r="V19" s="3"/>
    </row>
    <row r="20" spans="1:22" ht="26.25" customHeight="1">
      <c r="A20" s="272" t="s">
        <v>35</v>
      </c>
      <c r="B20" s="272"/>
      <c r="C20" s="3"/>
      <c r="D20" s="3"/>
      <c r="E20" s="3"/>
      <c r="K20" s="3"/>
      <c r="M20" s="21"/>
      <c r="N20" s="21"/>
      <c r="O20" s="21"/>
      <c r="P20" s="21"/>
      <c r="Q20" s="21"/>
      <c r="R20" s="21"/>
      <c r="S20" s="21"/>
      <c r="T20" s="21"/>
      <c r="U20" s="21"/>
      <c r="V20" s="3"/>
    </row>
    <row r="21" spans="1:22" ht="18.75" customHeight="1">
      <c r="A21" s="25"/>
      <c r="B21" s="25"/>
      <c r="C21" s="3"/>
      <c r="D21" s="3"/>
      <c r="E21" s="3"/>
      <c r="K21" s="3"/>
      <c r="M21" s="21"/>
      <c r="N21" s="21"/>
      <c r="O21" s="21"/>
      <c r="P21" s="21"/>
      <c r="Q21" s="21"/>
      <c r="R21" s="21"/>
      <c r="S21" s="21"/>
      <c r="T21" s="21"/>
      <c r="U21" s="21"/>
      <c r="V21" s="3"/>
    </row>
    <row r="22" spans="1:22" ht="26.25" customHeight="1" thickBot="1">
      <c r="A22" s="30" t="s">
        <v>39</v>
      </c>
      <c r="C22" s="3"/>
      <c r="D22" s="3"/>
      <c r="E22" s="3"/>
      <c r="K22" s="3"/>
      <c r="M22" s="21"/>
      <c r="N22" s="21"/>
      <c r="O22" s="21"/>
      <c r="P22" s="21"/>
      <c r="Q22" s="21"/>
      <c r="R22" s="21"/>
      <c r="S22" s="21"/>
      <c r="T22" s="21"/>
      <c r="U22" s="21"/>
      <c r="V22" s="3"/>
    </row>
    <row r="23" spans="1:22" ht="18.75" customHeight="1">
      <c r="A23" s="247" t="s">
        <v>2</v>
      </c>
      <c r="B23" s="248"/>
      <c r="C23" s="249"/>
      <c r="D23" s="258" t="str">
        <f>IF(入力シート!D58="","",入力シート!D58)</f>
        <v/>
      </c>
      <c r="E23" s="259"/>
      <c r="F23" s="259"/>
      <c r="G23" s="259"/>
      <c r="H23" s="259"/>
      <c r="I23" s="259"/>
      <c r="J23" s="259"/>
      <c r="K23" s="259"/>
      <c r="L23" s="260"/>
      <c r="P23" s="21"/>
      <c r="Q23" s="21"/>
      <c r="R23" s="21"/>
      <c r="S23" s="21"/>
      <c r="T23" s="21"/>
      <c r="U23" s="21"/>
      <c r="V23" s="3"/>
    </row>
    <row r="24" spans="1:22" ht="22.5" customHeight="1">
      <c r="A24" s="238" t="s">
        <v>37</v>
      </c>
      <c r="B24" s="239"/>
      <c r="C24" s="240"/>
      <c r="D24" s="276" t="str">
        <f>IF(入力シート!C58="","",入力シート!C58)</f>
        <v/>
      </c>
      <c r="E24" s="277"/>
      <c r="F24" s="277"/>
      <c r="G24" s="277"/>
      <c r="H24" s="277"/>
      <c r="I24" s="277"/>
      <c r="J24" s="277"/>
      <c r="K24" s="277"/>
      <c r="L24" s="278"/>
      <c r="P24" s="21"/>
      <c r="Q24" s="21"/>
      <c r="R24" s="21"/>
      <c r="S24" s="21"/>
      <c r="T24" s="21"/>
      <c r="U24" s="21"/>
      <c r="V24" s="3"/>
    </row>
    <row r="25" spans="1:22" ht="22.5" customHeight="1" thickBot="1">
      <c r="A25" s="282" t="s">
        <v>38</v>
      </c>
      <c r="B25" s="283"/>
      <c r="C25" s="284"/>
      <c r="D25" s="279"/>
      <c r="E25" s="280"/>
      <c r="F25" s="280"/>
      <c r="G25" s="280"/>
      <c r="H25" s="280"/>
      <c r="I25" s="280"/>
      <c r="J25" s="280"/>
      <c r="K25" s="280"/>
      <c r="L25" s="281"/>
      <c r="P25" s="21"/>
      <c r="Q25" s="21"/>
      <c r="R25" s="21"/>
      <c r="S25" s="21"/>
      <c r="T25" s="21"/>
      <c r="U25" s="21"/>
      <c r="V25" s="3"/>
    </row>
    <row r="26" spans="1:22" ht="26.25" customHeight="1">
      <c r="A26" s="263" t="s">
        <v>60</v>
      </c>
      <c r="B26" s="264"/>
      <c r="C26" s="264"/>
      <c r="D26" s="264"/>
      <c r="E26" s="264"/>
      <c r="F26" s="264"/>
      <c r="G26" s="264"/>
      <c r="H26" s="264"/>
      <c r="I26" s="264"/>
      <c r="J26" s="264"/>
      <c r="K26" s="264"/>
      <c r="L26" s="264"/>
      <c r="M26" s="264"/>
      <c r="N26" s="264"/>
      <c r="O26" s="264"/>
      <c r="P26" s="264"/>
      <c r="Q26" s="264"/>
      <c r="R26" s="264"/>
      <c r="S26" s="264"/>
      <c r="T26" s="264"/>
      <c r="U26" s="264"/>
      <c r="V26" s="264"/>
    </row>
    <row r="27" spans="1:22" ht="26.25" customHeight="1">
      <c r="A27" s="264"/>
      <c r="B27" s="264"/>
      <c r="C27" s="264"/>
      <c r="D27" s="264"/>
      <c r="E27" s="264"/>
      <c r="F27" s="264"/>
      <c r="G27" s="264"/>
      <c r="H27" s="264"/>
      <c r="I27" s="264"/>
      <c r="J27" s="264"/>
      <c r="K27" s="264"/>
      <c r="L27" s="264"/>
      <c r="M27" s="264"/>
      <c r="N27" s="264"/>
      <c r="O27" s="264"/>
      <c r="P27" s="264"/>
      <c r="Q27" s="264"/>
      <c r="R27" s="264"/>
      <c r="S27" s="264"/>
      <c r="T27" s="264"/>
      <c r="U27" s="264"/>
      <c r="V27" s="264"/>
    </row>
    <row r="28" spans="1:22" ht="18.75" customHeight="1">
      <c r="A28" s="25"/>
      <c r="B28" s="25"/>
      <c r="C28" s="3"/>
      <c r="D28" s="3"/>
      <c r="E28" s="3"/>
      <c r="K28" s="3"/>
      <c r="M28" s="21"/>
      <c r="N28" s="21"/>
      <c r="O28" s="21"/>
      <c r="P28" s="21"/>
      <c r="Q28" s="21"/>
      <c r="R28" s="21"/>
      <c r="S28" s="21"/>
      <c r="T28" s="21"/>
      <c r="U28" s="21"/>
      <c r="V28" s="3"/>
    </row>
    <row r="29" spans="1:22" ht="26.25" customHeight="1" thickBot="1">
      <c r="A29" s="20" t="s">
        <v>56</v>
      </c>
      <c r="D29" s="3"/>
      <c r="E29" s="3"/>
      <c r="F29" s="246" t="s">
        <v>36</v>
      </c>
      <c r="G29" s="246"/>
      <c r="H29" s="246"/>
      <c r="I29" s="246"/>
      <c r="J29" s="246"/>
      <c r="K29" s="246"/>
      <c r="L29" s="20" t="s">
        <v>57</v>
      </c>
      <c r="N29" s="3"/>
      <c r="O29" s="3"/>
      <c r="Q29" s="246" t="s">
        <v>36</v>
      </c>
      <c r="R29" s="246"/>
      <c r="S29" s="246"/>
      <c r="T29" s="246"/>
      <c r="U29" s="246"/>
      <c r="V29" s="246"/>
    </row>
    <row r="30" spans="1:22" ht="18.75" customHeight="1">
      <c r="A30" s="265" t="s">
        <v>19</v>
      </c>
      <c r="B30" s="267" t="s">
        <v>61</v>
      </c>
      <c r="C30" s="268"/>
      <c r="D30" s="268"/>
      <c r="E30" s="268"/>
      <c r="F30" s="268"/>
      <c r="G30" s="268"/>
      <c r="H30" s="269"/>
      <c r="I30" s="244" t="s">
        <v>20</v>
      </c>
      <c r="J30" s="244" t="s">
        <v>21</v>
      </c>
      <c r="K30" s="270" t="s">
        <v>40</v>
      </c>
      <c r="L30" s="265" t="s">
        <v>19</v>
      </c>
      <c r="M30" s="267" t="s">
        <v>61</v>
      </c>
      <c r="N30" s="268"/>
      <c r="O30" s="268"/>
      <c r="P30" s="268"/>
      <c r="Q30" s="268"/>
      <c r="R30" s="268"/>
      <c r="S30" s="269"/>
      <c r="T30" s="244" t="s">
        <v>20</v>
      </c>
      <c r="U30" s="244" t="s">
        <v>21</v>
      </c>
      <c r="V30" s="261" t="s">
        <v>40</v>
      </c>
    </row>
    <row r="31" spans="1:22" ht="26.25" customHeight="1">
      <c r="A31" s="266"/>
      <c r="B31" s="160" t="s">
        <v>22</v>
      </c>
      <c r="C31" s="161"/>
      <c r="D31" s="161"/>
      <c r="E31" s="161"/>
      <c r="F31" s="161"/>
      <c r="G31" s="161"/>
      <c r="H31" s="162"/>
      <c r="I31" s="245"/>
      <c r="J31" s="245"/>
      <c r="K31" s="271"/>
      <c r="L31" s="266"/>
      <c r="M31" s="160" t="s">
        <v>22</v>
      </c>
      <c r="N31" s="161"/>
      <c r="O31" s="161"/>
      <c r="P31" s="161"/>
      <c r="Q31" s="161"/>
      <c r="R31" s="161"/>
      <c r="S31" s="162"/>
      <c r="T31" s="245"/>
      <c r="U31" s="245"/>
      <c r="V31" s="262"/>
    </row>
    <row r="32" spans="1:22" ht="18.75" customHeight="1">
      <c r="A32" s="157">
        <v>1</v>
      </c>
      <c r="B32" s="154" t="str">
        <f>IF(入力シート!C44="","",入力シート!C44)</f>
        <v/>
      </c>
      <c r="C32" s="155"/>
      <c r="D32" s="155"/>
      <c r="E32" s="155"/>
      <c r="F32" s="155"/>
      <c r="G32" s="155"/>
      <c r="H32" s="156"/>
      <c r="I32" s="152" t="str">
        <f>IF(入力シート!D44="","",入力シート!D44)</f>
        <v/>
      </c>
      <c r="J32" s="152" t="str">
        <f>IF(入力シート!E44="","",入力シート!E44)</f>
        <v/>
      </c>
      <c r="K32" s="171" t="str">
        <f>IF(入力シート!F44="","",入力シート!F44)</f>
        <v/>
      </c>
      <c r="L32" s="157">
        <v>1</v>
      </c>
      <c r="M32" s="154" t="str">
        <f>IF(入力シート!C39="","",入力シート!C39)</f>
        <v/>
      </c>
      <c r="N32" s="155"/>
      <c r="O32" s="155"/>
      <c r="P32" s="155"/>
      <c r="Q32" s="155"/>
      <c r="R32" s="155"/>
      <c r="S32" s="156"/>
      <c r="T32" s="152" t="str">
        <f>IF(入力シート!D39="","",入力シート!D39)</f>
        <v/>
      </c>
      <c r="U32" s="152" t="str">
        <f>IF(入力シート!E39="","",入力シート!E39)</f>
        <v/>
      </c>
      <c r="V32" s="275" t="str">
        <f>IF(入力シート!F39="","",入力シート!F39)</f>
        <v/>
      </c>
    </row>
    <row r="33" spans="1:22" ht="30" customHeight="1">
      <c r="A33" s="274"/>
      <c r="B33" s="160" t="str">
        <f>IF(入力シート!B44="","",入力シート!B44)</f>
        <v/>
      </c>
      <c r="C33" s="161"/>
      <c r="D33" s="161"/>
      <c r="E33" s="161"/>
      <c r="F33" s="161"/>
      <c r="G33" s="161"/>
      <c r="H33" s="162"/>
      <c r="I33" s="152"/>
      <c r="J33" s="152"/>
      <c r="K33" s="172"/>
      <c r="L33" s="158"/>
      <c r="M33" s="160" t="str">
        <f>IF(入力シート!B39="","",入力シート!B39)</f>
        <v/>
      </c>
      <c r="N33" s="161"/>
      <c r="O33" s="161"/>
      <c r="P33" s="161"/>
      <c r="Q33" s="161"/>
      <c r="R33" s="161"/>
      <c r="S33" s="162"/>
      <c r="T33" s="152"/>
      <c r="U33" s="152"/>
      <c r="V33" s="275"/>
    </row>
    <row r="34" spans="1:22" ht="18.75" customHeight="1">
      <c r="A34" s="274"/>
      <c r="B34" s="154" t="str">
        <f>IF(入力シート!C45="","",入力シート!C45)</f>
        <v/>
      </c>
      <c r="C34" s="155"/>
      <c r="D34" s="155"/>
      <c r="E34" s="155"/>
      <c r="F34" s="155"/>
      <c r="G34" s="155"/>
      <c r="H34" s="156"/>
      <c r="I34" s="152" t="str">
        <f>IF(入力シート!D45="","",入力シート!D45)</f>
        <v/>
      </c>
      <c r="J34" s="152" t="str">
        <f>IF(入力シート!E45="","",入力シート!E45)</f>
        <v/>
      </c>
      <c r="K34" s="172"/>
      <c r="L34" s="157">
        <v>2</v>
      </c>
      <c r="M34" s="154" t="str">
        <f>IF(入力シート!C40="","",入力シート!C40)</f>
        <v/>
      </c>
      <c r="N34" s="155"/>
      <c r="O34" s="155"/>
      <c r="P34" s="155"/>
      <c r="Q34" s="155"/>
      <c r="R34" s="155"/>
      <c r="S34" s="156"/>
      <c r="T34" s="152" t="str">
        <f>IF(入力シート!D40="","",入力シート!D40)</f>
        <v/>
      </c>
      <c r="U34" s="152" t="str">
        <f>IF(入力シート!E40="","",入力シート!E40)</f>
        <v/>
      </c>
      <c r="V34" s="275" t="str">
        <f>IF(入力シート!F40="","",入力シート!F40)</f>
        <v/>
      </c>
    </row>
    <row r="35" spans="1:22" ht="30" customHeight="1">
      <c r="A35" s="158"/>
      <c r="B35" s="160" t="str">
        <f>IF(入力シート!B45="","",入力シート!B45)</f>
        <v/>
      </c>
      <c r="C35" s="161"/>
      <c r="D35" s="161"/>
      <c r="E35" s="161"/>
      <c r="F35" s="161"/>
      <c r="G35" s="161"/>
      <c r="H35" s="162"/>
      <c r="I35" s="152"/>
      <c r="J35" s="152"/>
      <c r="K35" s="273"/>
      <c r="L35" s="158"/>
      <c r="M35" s="160" t="str">
        <f>IF(入力シート!B40="","",入力シート!B40)</f>
        <v/>
      </c>
      <c r="N35" s="161"/>
      <c r="O35" s="161"/>
      <c r="P35" s="161"/>
      <c r="Q35" s="161"/>
      <c r="R35" s="161"/>
      <c r="S35" s="162"/>
      <c r="T35" s="152"/>
      <c r="U35" s="152"/>
      <c r="V35" s="275"/>
    </row>
    <row r="36" spans="1:22" ht="18.75" customHeight="1">
      <c r="A36" s="157">
        <v>2</v>
      </c>
      <c r="B36" s="154" t="str">
        <f>IF(入力シート!C46="","",入力シート!C46)</f>
        <v/>
      </c>
      <c r="C36" s="155"/>
      <c r="D36" s="155"/>
      <c r="E36" s="155"/>
      <c r="F36" s="155"/>
      <c r="G36" s="155"/>
      <c r="H36" s="156"/>
      <c r="I36" s="152" t="str">
        <f>IF(入力シート!D46="","",入力シート!D46)</f>
        <v/>
      </c>
      <c r="J36" s="152" t="str">
        <f>IF(入力シート!E46="","",入力シート!E46)</f>
        <v/>
      </c>
      <c r="K36" s="171" t="str">
        <f>IF(入力シート!F46="","",入力シート!F46)</f>
        <v/>
      </c>
      <c r="L36" s="157">
        <v>3</v>
      </c>
      <c r="M36" s="154" t="str">
        <f>IF(入力シート!C41="","",入力シート!C41)</f>
        <v/>
      </c>
      <c r="N36" s="155"/>
      <c r="O36" s="155"/>
      <c r="P36" s="155"/>
      <c r="Q36" s="155"/>
      <c r="R36" s="155"/>
      <c r="S36" s="156"/>
      <c r="T36" s="152" t="str">
        <f>IF(入力シート!D41="","",入力シート!D41)</f>
        <v/>
      </c>
      <c r="U36" s="152" t="str">
        <f>IF(入力シート!E41="","",入力シート!E41)</f>
        <v/>
      </c>
      <c r="V36" s="275" t="str">
        <f>IF(入力シート!F41="","",入力シート!F41)</f>
        <v/>
      </c>
    </row>
    <row r="37" spans="1:22" ht="30" customHeight="1" thickBot="1">
      <c r="A37" s="274"/>
      <c r="B37" s="160" t="str">
        <f>IF(入力シート!B46="","",入力シート!B46)</f>
        <v/>
      </c>
      <c r="C37" s="161"/>
      <c r="D37" s="161"/>
      <c r="E37" s="161"/>
      <c r="F37" s="161"/>
      <c r="G37" s="161"/>
      <c r="H37" s="162"/>
      <c r="I37" s="152"/>
      <c r="J37" s="152"/>
      <c r="K37" s="172"/>
      <c r="L37" s="170"/>
      <c r="M37" s="167" t="str">
        <f>IF(入力シート!B41="","",入力シート!B41)</f>
        <v/>
      </c>
      <c r="N37" s="168"/>
      <c r="O37" s="168"/>
      <c r="P37" s="168"/>
      <c r="Q37" s="168"/>
      <c r="R37" s="168"/>
      <c r="S37" s="169"/>
      <c r="T37" s="159"/>
      <c r="U37" s="159"/>
      <c r="V37" s="189"/>
    </row>
    <row r="38" spans="1:22" ht="18.75" customHeight="1">
      <c r="A38" s="274"/>
      <c r="B38" s="154" t="str">
        <f>IF(入力シート!C47="","",入力シート!C47)</f>
        <v/>
      </c>
      <c r="C38" s="155"/>
      <c r="D38" s="155"/>
      <c r="E38" s="155"/>
      <c r="F38" s="155"/>
      <c r="G38" s="155"/>
      <c r="H38" s="156"/>
      <c r="I38" s="152" t="str">
        <f>IF(入力シート!D47="","",入力シート!D47)</f>
        <v/>
      </c>
      <c r="J38" s="152" t="str">
        <f>IF(入力シート!E47="","",入力シート!E47)</f>
        <v/>
      </c>
      <c r="K38" s="173"/>
    </row>
    <row r="39" spans="1:22" ht="30" customHeight="1" thickBot="1">
      <c r="A39" s="170"/>
      <c r="B39" s="167" t="str">
        <f>IF(入力シート!B47="","",入力シート!B47)</f>
        <v/>
      </c>
      <c r="C39" s="168"/>
      <c r="D39" s="168"/>
      <c r="E39" s="168"/>
      <c r="F39" s="168"/>
      <c r="G39" s="168"/>
      <c r="H39" s="169"/>
      <c r="I39" s="159"/>
      <c r="J39" s="159"/>
      <c r="K39" s="174"/>
      <c r="M39" s="305"/>
      <c r="N39" s="305"/>
      <c r="O39" s="305"/>
      <c r="P39" s="305"/>
      <c r="Q39" s="305"/>
      <c r="R39" s="305"/>
      <c r="S39" s="305"/>
      <c r="T39" s="305"/>
      <c r="U39" s="305"/>
      <c r="V39" s="305"/>
    </row>
    <row r="40" spans="1:22" ht="18.75" customHeight="1">
      <c r="A40" s="25"/>
      <c r="B40" s="25"/>
      <c r="C40" s="3"/>
      <c r="D40" s="3"/>
      <c r="E40" s="3"/>
      <c r="K40" s="3"/>
      <c r="M40" s="21"/>
      <c r="N40" s="21"/>
      <c r="O40" s="21"/>
      <c r="P40" s="21"/>
      <c r="Q40" s="21"/>
      <c r="R40" s="21"/>
      <c r="S40" s="21"/>
      <c r="T40" s="21"/>
      <c r="U40" s="21"/>
      <c r="V40" s="3"/>
    </row>
    <row r="41" spans="1:22" ht="22.5" customHeight="1">
      <c r="B41" s="153" t="s">
        <v>24</v>
      </c>
      <c r="C41" s="153"/>
      <c r="D41" s="153"/>
      <c r="E41" s="153"/>
      <c r="F41" s="153"/>
      <c r="G41" s="153"/>
      <c r="H41" s="153"/>
      <c r="I41" s="153"/>
      <c r="J41" s="153"/>
      <c r="K41" s="153"/>
      <c r="L41" s="153"/>
      <c r="M41" s="153"/>
      <c r="N41" s="153"/>
      <c r="O41" s="153"/>
      <c r="P41" s="153"/>
      <c r="Q41" s="153"/>
      <c r="R41" s="153"/>
      <c r="S41" s="153"/>
      <c r="T41" s="153"/>
      <c r="U41" s="153"/>
      <c r="V41" s="46"/>
    </row>
    <row r="42" spans="1:22" ht="22.5" customHeight="1">
      <c r="B42" s="153"/>
      <c r="C42" s="153"/>
      <c r="D42" s="153"/>
      <c r="E42" s="153"/>
      <c r="F42" s="153"/>
      <c r="G42" s="153"/>
      <c r="H42" s="153"/>
      <c r="I42" s="153"/>
      <c r="J42" s="153"/>
      <c r="K42" s="153"/>
      <c r="L42" s="153"/>
      <c r="M42" s="153"/>
      <c r="N42" s="153"/>
      <c r="O42" s="153"/>
      <c r="P42" s="153"/>
      <c r="Q42" s="153"/>
      <c r="R42" s="153"/>
      <c r="S42" s="153"/>
      <c r="T42" s="153"/>
      <c r="U42" s="153"/>
      <c r="V42" s="46"/>
    </row>
    <row r="43" spans="1:22" ht="22.5" customHeight="1">
      <c r="B43" s="153"/>
      <c r="C43" s="153"/>
      <c r="D43" s="153"/>
      <c r="E43" s="153"/>
      <c r="F43" s="153"/>
      <c r="G43" s="153"/>
      <c r="H43" s="153"/>
      <c r="I43" s="153"/>
      <c r="J43" s="153"/>
      <c r="K43" s="153"/>
      <c r="L43" s="153"/>
      <c r="M43" s="153"/>
      <c r="N43" s="153"/>
      <c r="O43" s="153"/>
      <c r="P43" s="153"/>
      <c r="Q43" s="153"/>
      <c r="R43" s="153"/>
      <c r="S43" s="153"/>
      <c r="T43" s="153"/>
      <c r="U43" s="153"/>
      <c r="V43" s="46"/>
    </row>
    <row r="44" spans="1:22" ht="22.5" customHeight="1">
      <c r="B44" s="153"/>
      <c r="C44" s="153"/>
      <c r="D44" s="153"/>
      <c r="E44" s="153"/>
      <c r="F44" s="153"/>
      <c r="G44" s="153"/>
      <c r="H44" s="153"/>
      <c r="I44" s="153"/>
      <c r="J44" s="153"/>
      <c r="K44" s="153"/>
      <c r="L44" s="153"/>
      <c r="M44" s="153"/>
      <c r="N44" s="153"/>
      <c r="O44" s="153"/>
      <c r="P44" s="153"/>
      <c r="Q44" s="153"/>
      <c r="R44" s="153"/>
      <c r="S44" s="153"/>
      <c r="T44" s="153"/>
      <c r="U44" s="153"/>
      <c r="V44" s="46"/>
    </row>
    <row r="45" spans="1:22" ht="18.75" customHeight="1">
      <c r="A45" s="25"/>
      <c r="B45" s="25"/>
      <c r="C45" s="3"/>
      <c r="D45" s="3"/>
      <c r="E45" s="3"/>
      <c r="K45" s="3"/>
      <c r="M45" s="21"/>
      <c r="U45" s="21"/>
      <c r="V45" s="3"/>
    </row>
    <row r="46" spans="1:22" ht="26.25" customHeight="1">
      <c r="B46" s="163" t="str">
        <f>IF(入力シート!$B$4="","",入力シート!$B$4)</f>
        <v/>
      </c>
      <c r="C46" s="164"/>
      <c r="D46" s="164"/>
      <c r="E46" s="164"/>
      <c r="F46" s="164"/>
      <c r="N46" s="47"/>
      <c r="O46" s="47"/>
      <c r="P46" s="47"/>
      <c r="Q46" s="47"/>
      <c r="R46" s="47"/>
    </row>
    <row r="47" spans="1:22" ht="18.75" customHeight="1"/>
    <row r="48" spans="1:22" ht="30" customHeight="1">
      <c r="A48" s="3"/>
      <c r="B48" s="3"/>
      <c r="C48" s="165" t="s">
        <v>0</v>
      </c>
      <c r="D48" s="165"/>
      <c r="E48" s="53"/>
      <c r="F48" s="166">
        <f>入力シート!$B$6</f>
        <v>0</v>
      </c>
      <c r="G48" s="166"/>
      <c r="H48" s="166"/>
      <c r="I48" s="166"/>
      <c r="J48" s="166"/>
      <c r="K48" s="166"/>
      <c r="L48" s="166"/>
      <c r="N48" s="165" t="s">
        <v>23</v>
      </c>
      <c r="O48" s="165"/>
      <c r="P48" s="151">
        <f>入力シート!$B$10</f>
        <v>0</v>
      </c>
      <c r="Q48" s="151"/>
      <c r="R48" s="151"/>
      <c r="S48" s="151"/>
      <c r="T48" s="151"/>
      <c r="U48" s="151"/>
      <c r="V48" s="3"/>
    </row>
  </sheetData>
  <sheetProtection password="DBB7" sheet="1" objects="1" scenarios="1" selectLockedCells="1"/>
  <mergeCells count="116">
    <mergeCell ref="B46:F46"/>
    <mergeCell ref="C48:D48"/>
    <mergeCell ref="F48:L48"/>
    <mergeCell ref="A36:A39"/>
    <mergeCell ref="B39:H39"/>
    <mergeCell ref="I38:I39"/>
    <mergeCell ref="B37:H37"/>
    <mergeCell ref="B33:H33"/>
    <mergeCell ref="D14:E16"/>
    <mergeCell ref="A20:B20"/>
    <mergeCell ref="A17:V18"/>
    <mergeCell ref="D23:L23"/>
    <mergeCell ref="D24:L25"/>
    <mergeCell ref="A26:V27"/>
    <mergeCell ref="A30:A31"/>
    <mergeCell ref="Q15:V16"/>
    <mergeCell ref="Q14:V14"/>
    <mergeCell ref="F14:K14"/>
    <mergeCell ref="L14:M15"/>
    <mergeCell ref="L16:M16"/>
    <mergeCell ref="O14:P16"/>
    <mergeCell ref="N14:N16"/>
    <mergeCell ref="F15:K16"/>
    <mergeCell ref="P48:U48"/>
    <mergeCell ref="B36:H36"/>
    <mergeCell ref="B38:H38"/>
    <mergeCell ref="B34:H34"/>
    <mergeCell ref="B41:U44"/>
    <mergeCell ref="F10:J11"/>
    <mergeCell ref="K10:L11"/>
    <mergeCell ref="M10:N11"/>
    <mergeCell ref="A10:C10"/>
    <mergeCell ref="A11:C11"/>
    <mergeCell ref="D10:E11"/>
    <mergeCell ref="O10:P11"/>
    <mergeCell ref="Q10:R11"/>
    <mergeCell ref="I32:I33"/>
    <mergeCell ref="A12:C13"/>
    <mergeCell ref="R13:U13"/>
    <mergeCell ref="D13:P13"/>
    <mergeCell ref="F12:H12"/>
    <mergeCell ref="M12:P12"/>
    <mergeCell ref="B32:H32"/>
    <mergeCell ref="A32:A35"/>
    <mergeCell ref="U36:U37"/>
    <mergeCell ref="M37:S37"/>
    <mergeCell ref="T34:T35"/>
    <mergeCell ref="M32:S32"/>
    <mergeCell ref="N48:O48"/>
    <mergeCell ref="A14:C14"/>
    <mergeCell ref="A15:C16"/>
    <mergeCell ref="A1:V1"/>
    <mergeCell ref="A4:C4"/>
    <mergeCell ref="A9:C9"/>
    <mergeCell ref="F7:H7"/>
    <mergeCell ref="A3:B3"/>
    <mergeCell ref="C3:D3"/>
    <mergeCell ref="A7:C8"/>
    <mergeCell ref="M7:P7"/>
    <mergeCell ref="D6:L6"/>
    <mergeCell ref="P5:S5"/>
    <mergeCell ref="P6:S6"/>
    <mergeCell ref="R7:U7"/>
    <mergeCell ref="M6:O6"/>
    <mergeCell ref="T6:U6"/>
    <mergeCell ref="R8:U8"/>
    <mergeCell ref="D5:L5"/>
    <mergeCell ref="F9:J9"/>
    <mergeCell ref="S9:V9"/>
    <mergeCell ref="O9:P9"/>
    <mergeCell ref="D4:I4"/>
    <mergeCell ref="A6:C6"/>
    <mergeCell ref="A5:C5"/>
    <mergeCell ref="D8:P8"/>
    <mergeCell ref="R12:U12"/>
    <mergeCell ref="U30:U31"/>
    <mergeCell ref="Q29:V29"/>
    <mergeCell ref="K30:K31"/>
    <mergeCell ref="U34:U35"/>
    <mergeCell ref="S10:V11"/>
    <mergeCell ref="K32:K35"/>
    <mergeCell ref="L32:L33"/>
    <mergeCell ref="T32:T33"/>
    <mergeCell ref="U32:U33"/>
    <mergeCell ref="M34:S34"/>
    <mergeCell ref="V30:V31"/>
    <mergeCell ref="V34:V35"/>
    <mergeCell ref="F29:K29"/>
    <mergeCell ref="V32:V33"/>
    <mergeCell ref="B30:H30"/>
    <mergeCell ref="T30:T31"/>
    <mergeCell ref="B31:H31"/>
    <mergeCell ref="B35:H35"/>
    <mergeCell ref="A23:C23"/>
    <mergeCell ref="A24:C24"/>
    <mergeCell ref="A25:C25"/>
    <mergeCell ref="M36:S36"/>
    <mergeCell ref="M35:S35"/>
    <mergeCell ref="M33:S33"/>
    <mergeCell ref="I30:I31"/>
    <mergeCell ref="J30:J31"/>
    <mergeCell ref="L30:L31"/>
    <mergeCell ref="M30:S30"/>
    <mergeCell ref="M31:S31"/>
    <mergeCell ref="T36:T37"/>
    <mergeCell ref="K36:K39"/>
    <mergeCell ref="M39:V39"/>
    <mergeCell ref="V36:V37"/>
    <mergeCell ref="J38:J39"/>
    <mergeCell ref="L36:L37"/>
    <mergeCell ref="L34:L35"/>
    <mergeCell ref="J32:J33"/>
    <mergeCell ref="I36:I37"/>
    <mergeCell ref="J36:J37"/>
    <mergeCell ref="I34:I35"/>
    <mergeCell ref="J34:J35"/>
  </mergeCells>
  <phoneticPr fontId="2" type="Hiragana"/>
  <conditionalFormatting sqref="R49:R50 D24:L25 F10:J11 B33:H33 B37:H37 B35:H35 F12:H12 B39:H39 D13:P13 K36 M33:S33 M35:S35 M37:S37 K32 D4 J4 D6:L6 F7:H7 D8:P8 M7:P7 P6:S6 R7:U8 S10:V11 O10:P11 R12:U13 M12:P12 I32:J39 T32:V37 F48 P48">
    <cfRule type="cellIs" dxfId="7" priority="5" stopIfTrue="1" operator="equal">
      <formula>99</formula>
    </cfRule>
    <cfRule type="cellIs" dxfId="6" priority="6" stopIfTrue="1" operator="equal">
      <formula>0</formula>
    </cfRule>
  </conditionalFormatting>
  <conditionalFormatting sqref="F15 D14">
    <cfRule type="cellIs" dxfId="5" priority="1" stopIfTrue="1" operator="equal">
      <formula>99</formula>
    </cfRule>
    <cfRule type="cellIs" dxfId="4" priority="2" stopIfTrue="1" operator="equal">
      <formula>0</formula>
    </cfRule>
  </conditionalFormatting>
  <printOptions horizontalCentered="1"/>
  <pageMargins left="0.39370078740157483" right="0.39370078740157483" top="0.43307086614173229" bottom="0.31496062992125984" header="0.39370078740157483" footer="0.35433070866141736"/>
  <pageSetup paperSize="9" scale="75"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V41"/>
  <sheetViews>
    <sheetView topLeftCell="A4" workbookViewId="0">
      <selection activeCell="A2" sqref="A2"/>
    </sheetView>
  </sheetViews>
  <sheetFormatPr defaultColWidth="5.5" defaultRowHeight="30" customHeight="1"/>
  <cols>
    <col min="1" max="16384" width="5.5" style="1"/>
  </cols>
  <sheetData>
    <row r="1" spans="1:22" ht="30" customHeight="1">
      <c r="A1" s="175" t="str">
        <f ca="1">"第"&amp;DBCS(YEAR(TODAY())-1951)&amp;"回近畿中学校総合体育大会　バドミントン競技　参加申込書"</f>
        <v>第６８回近畿中学校総合体育大会　バドミントン競技　参加申込書</v>
      </c>
      <c r="B1" s="175"/>
      <c r="C1" s="175"/>
      <c r="D1" s="175"/>
      <c r="E1" s="175"/>
      <c r="F1" s="175"/>
      <c r="G1" s="175"/>
      <c r="H1" s="175"/>
      <c r="I1" s="175"/>
      <c r="J1" s="175"/>
      <c r="K1" s="175"/>
      <c r="L1" s="175"/>
      <c r="M1" s="175"/>
      <c r="N1" s="175"/>
      <c r="O1" s="175"/>
      <c r="P1" s="175"/>
      <c r="Q1" s="175"/>
      <c r="R1" s="175"/>
      <c r="S1" s="175"/>
      <c r="T1" s="175"/>
      <c r="U1" s="175"/>
      <c r="V1" s="175"/>
    </row>
    <row r="2" spans="1:22" ht="18.75" customHeight="1">
      <c r="A2" s="2"/>
      <c r="C2" s="3"/>
      <c r="D2" s="3"/>
      <c r="E2" s="3"/>
      <c r="G2" s="3"/>
      <c r="H2" s="3"/>
      <c r="I2" s="3"/>
      <c r="J2" s="3"/>
      <c r="P2" s="3"/>
      <c r="Q2" s="3"/>
      <c r="R2" s="3"/>
      <c r="S2" s="3"/>
      <c r="T2" s="3"/>
      <c r="U2" s="3"/>
      <c r="V2" s="3"/>
    </row>
    <row r="3" spans="1:22" ht="30" customHeight="1" thickBot="1">
      <c r="A3" s="183" t="s">
        <v>92</v>
      </c>
      <c r="B3" s="183"/>
      <c r="C3" s="192"/>
      <c r="D3" s="192"/>
      <c r="E3" s="3"/>
      <c r="F3" s="3"/>
      <c r="G3" s="3"/>
      <c r="H3" s="3"/>
      <c r="I3" s="3"/>
      <c r="K3" s="3"/>
      <c r="M3" s="22"/>
      <c r="Q3" s="3"/>
      <c r="R3" s="3"/>
      <c r="S3" s="3"/>
      <c r="T3" s="3"/>
      <c r="U3" s="3"/>
      <c r="V3" s="3"/>
    </row>
    <row r="4" spans="1:22" ht="30" customHeight="1">
      <c r="A4" s="176" t="s">
        <v>1</v>
      </c>
      <c r="B4" s="177"/>
      <c r="C4" s="178"/>
      <c r="D4" s="184">
        <f>入力シート!B5</f>
        <v>0</v>
      </c>
      <c r="E4" s="177"/>
      <c r="F4" s="177"/>
      <c r="G4" s="177"/>
      <c r="H4" s="177"/>
      <c r="I4" s="177"/>
      <c r="J4" s="13"/>
      <c r="K4" s="13"/>
      <c r="L4" s="13"/>
      <c r="M4" s="13"/>
      <c r="N4" s="13"/>
      <c r="O4" s="13"/>
      <c r="P4" s="13"/>
      <c r="Q4" s="13"/>
      <c r="R4" s="13"/>
      <c r="S4" s="13"/>
      <c r="T4" s="13"/>
      <c r="U4" s="13"/>
      <c r="V4" s="14"/>
    </row>
    <row r="5" spans="1:22" ht="18.75" customHeight="1">
      <c r="A5" s="179" t="s">
        <v>2</v>
      </c>
      <c r="B5" s="180"/>
      <c r="C5" s="181"/>
      <c r="D5" s="190" t="str">
        <f>入力シート!B7</f>
        <v/>
      </c>
      <c r="E5" s="191"/>
      <c r="F5" s="191"/>
      <c r="G5" s="191"/>
      <c r="H5" s="191"/>
      <c r="I5" s="191"/>
      <c r="J5" s="191"/>
      <c r="K5" s="191"/>
      <c r="L5" s="191"/>
      <c r="M5" s="16"/>
      <c r="N5" s="16"/>
      <c r="O5" s="16"/>
      <c r="P5" s="198" t="str">
        <f>入力シート!B9</f>
        <v/>
      </c>
      <c r="Q5" s="198"/>
      <c r="R5" s="198"/>
      <c r="S5" s="198"/>
      <c r="T5" s="16"/>
      <c r="U5" s="16"/>
      <c r="V5" s="17"/>
    </row>
    <row r="6" spans="1:22" ht="30" customHeight="1">
      <c r="A6" s="193" t="s">
        <v>3</v>
      </c>
      <c r="B6" s="151"/>
      <c r="C6" s="194"/>
      <c r="D6" s="196">
        <f>入力シート!B6</f>
        <v>0</v>
      </c>
      <c r="E6" s="197"/>
      <c r="F6" s="197"/>
      <c r="G6" s="197"/>
      <c r="H6" s="197"/>
      <c r="I6" s="197"/>
      <c r="J6" s="197"/>
      <c r="K6" s="197"/>
      <c r="L6" s="197"/>
      <c r="M6" s="195" t="s">
        <v>59</v>
      </c>
      <c r="N6" s="195"/>
      <c r="O6" s="195"/>
      <c r="P6" s="195">
        <f>入力シート!B8</f>
        <v>0</v>
      </c>
      <c r="Q6" s="195"/>
      <c r="R6" s="195"/>
      <c r="S6" s="195"/>
      <c r="T6" s="195" t="s">
        <v>12</v>
      </c>
      <c r="U6" s="195"/>
      <c r="V6" s="18"/>
    </row>
    <row r="7" spans="1:22" s="5" customFormat="1" ht="30" customHeight="1">
      <c r="A7" s="218" t="s">
        <v>4</v>
      </c>
      <c r="B7" s="219"/>
      <c r="C7" s="220"/>
      <c r="D7" s="4"/>
      <c r="E7" s="6" t="s">
        <v>5</v>
      </c>
      <c r="F7" s="182" t="str">
        <f>IF(入力シート!B12="","",入力シート!B12)</f>
        <v/>
      </c>
      <c r="G7" s="182"/>
      <c r="H7" s="182"/>
      <c r="I7" s="4" t="s">
        <v>6</v>
      </c>
      <c r="J7" s="4"/>
      <c r="K7" s="4"/>
      <c r="L7" s="6" t="s">
        <v>7</v>
      </c>
      <c r="M7" s="182" t="str">
        <f>IF(入力シート!B13="","",入力シート!B13)</f>
        <v/>
      </c>
      <c r="N7" s="182"/>
      <c r="O7" s="182"/>
      <c r="P7" s="182"/>
      <c r="Q7" s="6" t="s">
        <v>8</v>
      </c>
      <c r="R7" s="182" t="str">
        <f>IF(入力シート!B14="","",入力シート!B14)</f>
        <v/>
      </c>
      <c r="S7" s="182"/>
      <c r="T7" s="182"/>
      <c r="U7" s="182"/>
      <c r="V7" s="7"/>
    </row>
    <row r="8" spans="1:22" ht="30" customHeight="1">
      <c r="A8" s="218"/>
      <c r="B8" s="219"/>
      <c r="C8" s="220"/>
      <c r="D8" s="205">
        <f>入力シート!B11</f>
        <v>0</v>
      </c>
      <c r="E8" s="206"/>
      <c r="F8" s="206"/>
      <c r="G8" s="206"/>
      <c r="H8" s="206"/>
      <c r="I8" s="206"/>
      <c r="J8" s="206"/>
      <c r="K8" s="206"/>
      <c r="L8" s="206"/>
      <c r="M8" s="206"/>
      <c r="N8" s="206"/>
      <c r="O8" s="206"/>
      <c r="P8" s="206"/>
      <c r="Q8" s="15" t="s">
        <v>9</v>
      </c>
      <c r="R8" s="235" t="str">
        <f>IF(入力シート!B15="","",入力シート!B15)</f>
        <v/>
      </c>
      <c r="S8" s="235"/>
      <c r="T8" s="235"/>
      <c r="U8" s="235"/>
      <c r="V8" s="10"/>
    </row>
    <row r="9" spans="1:22" ht="18.75" customHeight="1">
      <c r="A9" s="179" t="s">
        <v>10</v>
      </c>
      <c r="B9" s="180"/>
      <c r="C9" s="181"/>
      <c r="D9" s="8"/>
      <c r="E9" s="9"/>
      <c r="F9" s="198" t="str">
        <f>P5</f>
        <v/>
      </c>
      <c r="G9" s="198"/>
      <c r="H9" s="198"/>
      <c r="I9" s="198"/>
      <c r="J9" s="198"/>
      <c r="K9" s="9"/>
      <c r="L9" s="9"/>
      <c r="M9" s="9"/>
      <c r="N9" s="9"/>
      <c r="O9" s="207"/>
      <c r="P9" s="207"/>
      <c r="Q9" s="9"/>
      <c r="R9" s="9"/>
      <c r="S9" s="52" t="str">
        <f>IF(入力シート!B17="","",入力シート!B17)</f>
        <v/>
      </c>
      <c r="T9" s="49"/>
      <c r="U9" s="49"/>
      <c r="V9" s="48"/>
    </row>
    <row r="10" spans="1:22" ht="30" customHeight="1">
      <c r="A10" s="221" t="s">
        <v>11</v>
      </c>
      <c r="B10" s="208"/>
      <c r="C10" s="222"/>
      <c r="D10" s="227" t="s">
        <v>3</v>
      </c>
      <c r="E10" s="228"/>
      <c r="F10" s="223">
        <f>P6</f>
        <v>0</v>
      </c>
      <c r="G10" s="223"/>
      <c r="H10" s="223"/>
      <c r="I10" s="223"/>
      <c r="J10" s="223"/>
      <c r="K10" s="201" t="s">
        <v>12</v>
      </c>
      <c r="L10" s="201"/>
      <c r="M10" s="228" t="s">
        <v>13</v>
      </c>
      <c r="N10" s="228"/>
      <c r="O10" s="208">
        <f>入力シート!B18</f>
        <v>0</v>
      </c>
      <c r="P10" s="208"/>
      <c r="Q10" s="203" t="s">
        <v>14</v>
      </c>
      <c r="R10" s="203"/>
      <c r="S10" s="199" t="str">
        <f>IF(入力シート!B16="","",入力シート!B16)</f>
        <v/>
      </c>
      <c r="T10" s="199"/>
      <c r="U10" s="199"/>
      <c r="V10" s="200"/>
    </row>
    <row r="11" spans="1:22" ht="30" customHeight="1">
      <c r="A11" s="224" t="s">
        <v>15</v>
      </c>
      <c r="B11" s="225"/>
      <c r="C11" s="226"/>
      <c r="D11" s="229"/>
      <c r="E11" s="230"/>
      <c r="F11" s="151"/>
      <c r="G11" s="151"/>
      <c r="H11" s="151"/>
      <c r="I11" s="151"/>
      <c r="J11" s="151"/>
      <c r="K11" s="202"/>
      <c r="L11" s="202"/>
      <c r="M11" s="230"/>
      <c r="N11" s="230"/>
      <c r="O11" s="208"/>
      <c r="P11" s="208"/>
      <c r="Q11" s="203"/>
      <c r="R11" s="203"/>
      <c r="S11" s="199"/>
      <c r="T11" s="199"/>
      <c r="U11" s="199"/>
      <c r="V11" s="200"/>
    </row>
    <row r="12" spans="1:22" ht="30" customHeight="1">
      <c r="A12" s="218" t="s">
        <v>16</v>
      </c>
      <c r="B12" s="219"/>
      <c r="C12" s="220"/>
      <c r="D12" s="11"/>
      <c r="E12" s="6" t="s">
        <v>29</v>
      </c>
      <c r="F12" s="182" t="str">
        <f>IF(入力シート!B20="","",入力シート!B20)</f>
        <v/>
      </c>
      <c r="G12" s="182"/>
      <c r="H12" s="182"/>
      <c r="I12" s="4" t="s">
        <v>30</v>
      </c>
      <c r="J12" s="29"/>
      <c r="K12" s="4"/>
      <c r="L12" s="6" t="s">
        <v>31</v>
      </c>
      <c r="M12" s="209" t="str">
        <f>IF(入力シート!B21="","",入力シート!B21)</f>
        <v/>
      </c>
      <c r="N12" s="209"/>
      <c r="O12" s="209"/>
      <c r="P12" s="209"/>
      <c r="Q12" s="12" t="s">
        <v>17</v>
      </c>
      <c r="R12" s="209" t="str">
        <f>IF(入力シート!B22="","",入力シート!B22)</f>
        <v/>
      </c>
      <c r="S12" s="209"/>
      <c r="T12" s="209"/>
      <c r="U12" s="209"/>
      <c r="V12" s="7"/>
    </row>
    <row r="13" spans="1:22" ht="30" customHeight="1">
      <c r="A13" s="218"/>
      <c r="B13" s="219"/>
      <c r="C13" s="220"/>
      <c r="D13" s="205" t="str">
        <f>IF(入力シート!B19="","",入力シート!B19)</f>
        <v/>
      </c>
      <c r="E13" s="206"/>
      <c r="F13" s="206"/>
      <c r="G13" s="206"/>
      <c r="H13" s="206"/>
      <c r="I13" s="206"/>
      <c r="J13" s="206"/>
      <c r="K13" s="206"/>
      <c r="L13" s="206"/>
      <c r="M13" s="206"/>
      <c r="N13" s="206"/>
      <c r="O13" s="206"/>
      <c r="P13" s="206"/>
      <c r="Q13" s="15" t="s">
        <v>33</v>
      </c>
      <c r="R13" s="204" t="str">
        <f>IF(入力シート!B23="","",入力シート!B23)</f>
        <v/>
      </c>
      <c r="S13" s="204"/>
      <c r="T13" s="204"/>
      <c r="U13" s="204"/>
      <c r="V13" s="10"/>
    </row>
    <row r="14" spans="1:22" ht="18.75" customHeight="1">
      <c r="A14" s="241" t="s">
        <v>34</v>
      </c>
      <c r="B14" s="242"/>
      <c r="C14" s="243"/>
      <c r="D14" s="185" t="s">
        <v>125</v>
      </c>
      <c r="E14" s="185"/>
      <c r="F14" s="213" t="str">
        <f>IF(入力シート!C26="","",入力シート!C26)</f>
        <v/>
      </c>
      <c r="G14" s="213"/>
      <c r="H14" s="213"/>
      <c r="I14" s="213"/>
      <c r="J14" s="213"/>
      <c r="K14" s="213"/>
      <c r="L14" s="214" t="s">
        <v>130</v>
      </c>
      <c r="M14" s="215"/>
      <c r="N14" s="236" t="s">
        <v>128</v>
      </c>
      <c r="O14" s="185" t="s">
        <v>127</v>
      </c>
      <c r="P14" s="185"/>
      <c r="Q14" s="210" t="str">
        <f>IF(入力シート!C27="","",入力シート!C27)</f>
        <v/>
      </c>
      <c r="R14" s="211"/>
      <c r="S14" s="211"/>
      <c r="T14" s="211"/>
      <c r="U14" s="211"/>
      <c r="V14" s="212"/>
    </row>
    <row r="15" spans="1:22" ht="30" customHeight="1">
      <c r="A15" s="250" t="s">
        <v>124</v>
      </c>
      <c r="B15" s="251"/>
      <c r="C15" s="252"/>
      <c r="D15" s="185"/>
      <c r="E15" s="185"/>
      <c r="F15" s="187" t="str">
        <f>IF(入力シート!B26="","",入力シート!B26)</f>
        <v/>
      </c>
      <c r="G15" s="187"/>
      <c r="H15" s="187"/>
      <c r="I15" s="187"/>
      <c r="J15" s="187"/>
      <c r="K15" s="187"/>
      <c r="L15" s="216"/>
      <c r="M15" s="217"/>
      <c r="N15" s="236"/>
      <c r="O15" s="185"/>
      <c r="P15" s="185"/>
      <c r="Q15" s="187" t="str">
        <f>IF(入力シート!B27="","",入力シート!B27)</f>
        <v/>
      </c>
      <c r="R15" s="187"/>
      <c r="S15" s="187"/>
      <c r="T15" s="187"/>
      <c r="U15" s="187"/>
      <c r="V15" s="188"/>
    </row>
    <row r="16" spans="1:22" ht="30" customHeight="1" thickBot="1">
      <c r="A16" s="253"/>
      <c r="B16" s="254"/>
      <c r="C16" s="255"/>
      <c r="D16" s="186"/>
      <c r="E16" s="186"/>
      <c r="F16" s="159"/>
      <c r="G16" s="159"/>
      <c r="H16" s="159"/>
      <c r="I16" s="159"/>
      <c r="J16" s="159"/>
      <c r="K16" s="159"/>
      <c r="L16" s="233" t="str">
        <f>IF(入力シート!D26="","",入力シート!D26)</f>
        <v/>
      </c>
      <c r="M16" s="234"/>
      <c r="N16" s="237"/>
      <c r="O16" s="186"/>
      <c r="P16" s="186"/>
      <c r="Q16" s="159"/>
      <c r="R16" s="159"/>
      <c r="S16" s="159"/>
      <c r="T16" s="159"/>
      <c r="U16" s="159"/>
      <c r="V16" s="189"/>
    </row>
    <row r="17" spans="1:22" ht="30" customHeight="1">
      <c r="A17" s="256" t="s">
        <v>129</v>
      </c>
      <c r="B17" s="297"/>
      <c r="C17" s="297"/>
      <c r="D17" s="297"/>
      <c r="E17" s="297"/>
      <c r="F17" s="297"/>
      <c r="G17" s="297"/>
      <c r="H17" s="297"/>
      <c r="I17" s="297"/>
      <c r="J17" s="297"/>
      <c r="K17" s="297"/>
      <c r="L17" s="297"/>
      <c r="M17" s="297"/>
      <c r="N17" s="297"/>
      <c r="O17" s="297"/>
      <c r="P17" s="297"/>
      <c r="Q17" s="297"/>
      <c r="R17" s="297"/>
      <c r="S17" s="297"/>
      <c r="T17" s="297"/>
      <c r="U17" s="297"/>
      <c r="V17" s="297"/>
    </row>
    <row r="18" spans="1:22" ht="30" customHeight="1">
      <c r="A18" s="298"/>
      <c r="B18" s="298"/>
      <c r="C18" s="298"/>
      <c r="D18" s="298"/>
      <c r="E18" s="298"/>
      <c r="F18" s="298"/>
      <c r="G18" s="298"/>
      <c r="H18" s="298"/>
      <c r="I18" s="298"/>
      <c r="J18" s="298"/>
      <c r="K18" s="298"/>
      <c r="L18" s="298"/>
      <c r="M18" s="298"/>
      <c r="N18" s="298"/>
      <c r="O18" s="298"/>
      <c r="P18" s="298"/>
      <c r="Q18" s="298"/>
      <c r="R18" s="298"/>
      <c r="S18" s="298"/>
      <c r="T18" s="298"/>
      <c r="U18" s="298"/>
      <c r="V18" s="298"/>
    </row>
    <row r="19" spans="1:22" ht="30" customHeight="1">
      <c r="A19" s="299"/>
      <c r="B19" s="299"/>
      <c r="C19" s="299"/>
      <c r="D19" s="299"/>
      <c r="E19" s="299"/>
      <c r="F19" s="299"/>
      <c r="G19" s="299"/>
      <c r="H19" s="299"/>
      <c r="I19" s="299"/>
      <c r="J19" s="299"/>
      <c r="K19" s="299"/>
      <c r="L19" s="299"/>
      <c r="M19" s="299"/>
      <c r="N19" s="299"/>
      <c r="O19" s="299"/>
      <c r="P19" s="299"/>
      <c r="Q19" s="299"/>
      <c r="R19" s="299"/>
      <c r="S19" s="299"/>
      <c r="T19" s="299"/>
      <c r="U19" s="299"/>
      <c r="V19" s="299"/>
    </row>
    <row r="20" spans="1:22" ht="18.75" customHeight="1">
      <c r="A20" s="24"/>
      <c r="B20" s="24"/>
      <c r="C20" s="24"/>
      <c r="D20" s="24"/>
      <c r="E20" s="24"/>
      <c r="F20" s="24"/>
      <c r="G20" s="24"/>
      <c r="H20" s="24"/>
      <c r="I20" s="24"/>
      <c r="J20" s="24"/>
      <c r="K20" s="24"/>
      <c r="L20" s="24"/>
      <c r="M20" s="24"/>
      <c r="N20" s="24"/>
      <c r="O20" s="24"/>
      <c r="P20" s="24"/>
      <c r="Q20" s="24"/>
      <c r="R20" s="24"/>
      <c r="S20" s="24"/>
      <c r="T20" s="24"/>
      <c r="U20" s="24"/>
      <c r="V20" s="24"/>
    </row>
    <row r="21" spans="1:22" ht="30" customHeight="1">
      <c r="A21" s="272" t="s">
        <v>18</v>
      </c>
      <c r="B21" s="272"/>
      <c r="C21" s="3"/>
      <c r="D21" s="3"/>
      <c r="E21" s="3"/>
      <c r="K21" s="3"/>
      <c r="M21" s="192" t="s">
        <v>25</v>
      </c>
      <c r="N21" s="192"/>
      <c r="O21" s="192"/>
      <c r="P21" s="192"/>
      <c r="Q21" s="192"/>
      <c r="R21" s="28" t="s">
        <v>32</v>
      </c>
      <c r="S21" s="44" t="str">
        <f>IF(入力シート!D28="","",入力シート!D28)</f>
        <v/>
      </c>
      <c r="T21" s="27" t="s">
        <v>27</v>
      </c>
      <c r="U21" s="19" t="s">
        <v>26</v>
      </c>
      <c r="V21" s="3"/>
    </row>
    <row r="22" spans="1:22" ht="30" customHeight="1" thickBot="1">
      <c r="B22" s="20" t="s">
        <v>93</v>
      </c>
      <c r="C22" s="3"/>
      <c r="D22" s="3"/>
      <c r="G22" s="23" t="s">
        <v>28</v>
      </c>
      <c r="H22" s="23"/>
      <c r="I22" s="3"/>
      <c r="K22" s="3"/>
      <c r="L22" s="3"/>
      <c r="M22" s="3"/>
      <c r="N22" s="3"/>
      <c r="O22" s="3"/>
      <c r="P22" s="3"/>
      <c r="Q22" s="3"/>
      <c r="R22" s="3"/>
      <c r="S22" s="3"/>
      <c r="T22" s="3"/>
      <c r="U22" s="3"/>
      <c r="V22" s="3"/>
    </row>
    <row r="23" spans="1:22" ht="18.75" customHeight="1">
      <c r="A23" s="295" t="s">
        <v>19</v>
      </c>
      <c r="B23" s="268" t="s">
        <v>62</v>
      </c>
      <c r="C23" s="268"/>
      <c r="D23" s="268"/>
      <c r="E23" s="268"/>
      <c r="F23" s="268"/>
      <c r="G23" s="268"/>
      <c r="H23" s="268"/>
      <c r="I23" s="269"/>
      <c r="J23" s="244" t="s">
        <v>20</v>
      </c>
      <c r="K23" s="244" t="s">
        <v>21</v>
      </c>
      <c r="L23" s="244" t="s">
        <v>19</v>
      </c>
      <c r="M23" s="267" t="s">
        <v>62</v>
      </c>
      <c r="N23" s="268"/>
      <c r="O23" s="268"/>
      <c r="P23" s="268"/>
      <c r="Q23" s="268"/>
      <c r="R23" s="268"/>
      <c r="S23" s="268"/>
      <c r="T23" s="269"/>
      <c r="U23" s="244" t="s">
        <v>20</v>
      </c>
      <c r="V23" s="290" t="s">
        <v>21</v>
      </c>
    </row>
    <row r="24" spans="1:22" ht="30" customHeight="1">
      <c r="A24" s="296"/>
      <c r="B24" s="161" t="s">
        <v>22</v>
      </c>
      <c r="C24" s="161"/>
      <c r="D24" s="161"/>
      <c r="E24" s="161"/>
      <c r="F24" s="161"/>
      <c r="G24" s="161"/>
      <c r="H24" s="161"/>
      <c r="I24" s="162"/>
      <c r="J24" s="245"/>
      <c r="K24" s="245"/>
      <c r="L24" s="245"/>
      <c r="M24" s="160" t="s">
        <v>22</v>
      </c>
      <c r="N24" s="161"/>
      <c r="O24" s="161"/>
      <c r="P24" s="161"/>
      <c r="Q24" s="161"/>
      <c r="R24" s="161"/>
      <c r="S24" s="161"/>
      <c r="T24" s="162"/>
      <c r="U24" s="245"/>
      <c r="V24" s="291"/>
    </row>
    <row r="25" spans="1:22" ht="18.75" customHeight="1">
      <c r="A25" s="300">
        <v>1</v>
      </c>
      <c r="B25" s="292" t="str">
        <f>IF(入力シート!C30="","",入力シート!C30)</f>
        <v/>
      </c>
      <c r="C25" s="293"/>
      <c r="D25" s="293"/>
      <c r="E25" s="293"/>
      <c r="F25" s="293"/>
      <c r="G25" s="293"/>
      <c r="H25" s="293"/>
      <c r="I25" s="294"/>
      <c r="J25" s="287" t="str">
        <f>IF(入力シート!D30="","",入力シート!D30)</f>
        <v/>
      </c>
      <c r="K25" s="285" t="str">
        <f>IF(入力シート!E30="","",入力シート!E30)</f>
        <v/>
      </c>
      <c r="L25" s="285">
        <v>5</v>
      </c>
      <c r="M25" s="292" t="str">
        <f>IF(入力シート!C34="","",入力シート!C34)</f>
        <v/>
      </c>
      <c r="N25" s="293"/>
      <c r="O25" s="293"/>
      <c r="P25" s="293"/>
      <c r="Q25" s="293"/>
      <c r="R25" s="293"/>
      <c r="S25" s="293"/>
      <c r="T25" s="294"/>
      <c r="U25" s="287" t="str">
        <f>IF(入力シート!D34="","",入力シート!D34)</f>
        <v/>
      </c>
      <c r="V25" s="288" t="str">
        <f>IF(入力シート!E34="","",入力シート!E34)</f>
        <v/>
      </c>
    </row>
    <row r="26" spans="1:22" ht="30" customHeight="1">
      <c r="A26" s="300"/>
      <c r="B26" s="160" t="str">
        <f>IF(入力シート!B30="","",入力シート!B30)</f>
        <v/>
      </c>
      <c r="C26" s="161"/>
      <c r="D26" s="161"/>
      <c r="E26" s="161"/>
      <c r="F26" s="161"/>
      <c r="G26" s="161"/>
      <c r="H26" s="161"/>
      <c r="I26" s="162"/>
      <c r="J26" s="187"/>
      <c r="K26" s="286"/>
      <c r="L26" s="286"/>
      <c r="M26" s="160" t="str">
        <f>IF(入力シート!B34="","",入力シート!B34)</f>
        <v/>
      </c>
      <c r="N26" s="161"/>
      <c r="O26" s="161"/>
      <c r="P26" s="161"/>
      <c r="Q26" s="161"/>
      <c r="R26" s="161"/>
      <c r="S26" s="161"/>
      <c r="T26" s="162"/>
      <c r="U26" s="187"/>
      <c r="V26" s="289"/>
    </row>
    <row r="27" spans="1:22" ht="18.75" customHeight="1">
      <c r="A27" s="300">
        <v>2</v>
      </c>
      <c r="B27" s="292" t="str">
        <f>IF(入力シート!C31="","",入力シート!C31)</f>
        <v/>
      </c>
      <c r="C27" s="293"/>
      <c r="D27" s="293"/>
      <c r="E27" s="293"/>
      <c r="F27" s="293"/>
      <c r="G27" s="293"/>
      <c r="H27" s="293"/>
      <c r="I27" s="294"/>
      <c r="J27" s="287" t="str">
        <f>IF(入力シート!D31="","",入力シート!D31)</f>
        <v/>
      </c>
      <c r="K27" s="285" t="str">
        <f>IF(入力シート!E31="","",入力シート!E31)</f>
        <v/>
      </c>
      <c r="L27" s="285">
        <v>6</v>
      </c>
      <c r="M27" s="292" t="str">
        <f>IF(入力シート!C35="","",入力シート!C35)</f>
        <v/>
      </c>
      <c r="N27" s="293"/>
      <c r="O27" s="293"/>
      <c r="P27" s="293"/>
      <c r="Q27" s="293"/>
      <c r="R27" s="293"/>
      <c r="S27" s="293"/>
      <c r="T27" s="294"/>
      <c r="U27" s="287" t="str">
        <f>IF(入力シート!D35="","",入力シート!D35)</f>
        <v/>
      </c>
      <c r="V27" s="288" t="str">
        <f>IF(入力シート!E35="","",入力シート!E35)</f>
        <v/>
      </c>
    </row>
    <row r="28" spans="1:22" ht="30" customHeight="1">
      <c r="A28" s="300"/>
      <c r="B28" s="160" t="str">
        <f>IF(入力シート!B31="","",入力シート!B31)</f>
        <v/>
      </c>
      <c r="C28" s="161"/>
      <c r="D28" s="161"/>
      <c r="E28" s="161"/>
      <c r="F28" s="161"/>
      <c r="G28" s="161"/>
      <c r="H28" s="161"/>
      <c r="I28" s="162"/>
      <c r="J28" s="187"/>
      <c r="K28" s="286"/>
      <c r="L28" s="286"/>
      <c r="M28" s="160" t="str">
        <f>IF(入力シート!B35="","",入力シート!B35)</f>
        <v/>
      </c>
      <c r="N28" s="161"/>
      <c r="O28" s="161"/>
      <c r="P28" s="161"/>
      <c r="Q28" s="161"/>
      <c r="R28" s="161"/>
      <c r="S28" s="161"/>
      <c r="T28" s="162"/>
      <c r="U28" s="187"/>
      <c r="V28" s="289"/>
    </row>
    <row r="29" spans="1:22" ht="18.75" customHeight="1">
      <c r="A29" s="300">
        <v>3</v>
      </c>
      <c r="B29" s="292" t="str">
        <f>IF(入力シート!C32="","",入力シート!C32)</f>
        <v/>
      </c>
      <c r="C29" s="293"/>
      <c r="D29" s="293"/>
      <c r="E29" s="293"/>
      <c r="F29" s="293"/>
      <c r="G29" s="293"/>
      <c r="H29" s="293"/>
      <c r="I29" s="294"/>
      <c r="J29" s="287" t="str">
        <f>IF(入力シート!D32="","",入力シート!D32)</f>
        <v/>
      </c>
      <c r="K29" s="285" t="str">
        <f>IF(入力シート!E32="","",入力シート!E32)</f>
        <v/>
      </c>
      <c r="L29" s="285">
        <v>7</v>
      </c>
      <c r="M29" s="292" t="str">
        <f>IF(入力シート!C36="","",入力シート!C36)</f>
        <v/>
      </c>
      <c r="N29" s="293"/>
      <c r="O29" s="293"/>
      <c r="P29" s="293"/>
      <c r="Q29" s="293"/>
      <c r="R29" s="293"/>
      <c r="S29" s="293"/>
      <c r="T29" s="294"/>
      <c r="U29" s="287" t="str">
        <f>IF(入力シート!D36="","",入力シート!D36)</f>
        <v/>
      </c>
      <c r="V29" s="288" t="str">
        <f>IF(入力シート!E36="","",入力シート!E36)</f>
        <v/>
      </c>
    </row>
    <row r="30" spans="1:22" ht="30" customHeight="1" thickBot="1">
      <c r="A30" s="300"/>
      <c r="B30" s="160" t="str">
        <f>IF(入力シート!B32="","",入力シート!B32)</f>
        <v/>
      </c>
      <c r="C30" s="161"/>
      <c r="D30" s="161"/>
      <c r="E30" s="161"/>
      <c r="F30" s="161"/>
      <c r="G30" s="161"/>
      <c r="H30" s="161"/>
      <c r="I30" s="162"/>
      <c r="J30" s="187"/>
      <c r="K30" s="286"/>
      <c r="L30" s="302"/>
      <c r="M30" s="160" t="str">
        <f>IF(入力シート!B36="","",入力シート!B36)</f>
        <v/>
      </c>
      <c r="N30" s="161"/>
      <c r="O30" s="161"/>
      <c r="P30" s="161"/>
      <c r="Q30" s="161"/>
      <c r="R30" s="161"/>
      <c r="S30" s="161"/>
      <c r="T30" s="162"/>
      <c r="U30" s="304"/>
      <c r="V30" s="303"/>
    </row>
    <row r="31" spans="1:22" ht="18.75" customHeight="1">
      <c r="A31" s="300">
        <v>4</v>
      </c>
      <c r="B31" s="292" t="str">
        <f>IF(入力シート!C33="","",入力シート!C33)</f>
        <v/>
      </c>
      <c r="C31" s="293"/>
      <c r="D31" s="293"/>
      <c r="E31" s="293"/>
      <c r="F31" s="293"/>
      <c r="G31" s="293"/>
      <c r="H31" s="293"/>
      <c r="I31" s="294"/>
      <c r="J31" s="287" t="str">
        <f>IF(入力シート!D33="","",入力シート!D33)</f>
        <v/>
      </c>
      <c r="K31" s="288" t="str">
        <f>IF(入力シート!E33="","",入力シート!E33)</f>
        <v/>
      </c>
      <c r="L31" s="50"/>
      <c r="M31" s="26"/>
      <c r="N31" s="45"/>
      <c r="O31" s="45"/>
      <c r="P31" s="45"/>
      <c r="Q31" s="45"/>
      <c r="R31" s="45"/>
      <c r="S31" s="45"/>
      <c r="T31" s="45"/>
      <c r="U31" s="45"/>
      <c r="V31" s="26"/>
    </row>
    <row r="32" spans="1:22" ht="30" customHeight="1" thickBot="1">
      <c r="A32" s="301"/>
      <c r="B32" s="167" t="str">
        <f>IF(入力シート!B33="","",入力シート!B33)</f>
        <v/>
      </c>
      <c r="C32" s="168"/>
      <c r="D32" s="168"/>
      <c r="E32" s="168"/>
      <c r="F32" s="168"/>
      <c r="G32" s="168"/>
      <c r="H32" s="168"/>
      <c r="I32" s="169"/>
      <c r="J32" s="304"/>
      <c r="K32" s="303"/>
      <c r="M32" s="51"/>
      <c r="N32" s="51"/>
      <c r="O32" s="51"/>
      <c r="P32" s="51"/>
      <c r="Q32" s="51"/>
      <c r="R32" s="51"/>
      <c r="S32" s="51"/>
      <c r="T32" s="51"/>
      <c r="U32" s="51"/>
      <c r="V32" s="51"/>
    </row>
    <row r="33" spans="1:22" ht="30" customHeight="1">
      <c r="A33" s="2"/>
      <c r="J33" s="3"/>
      <c r="K33" s="3"/>
      <c r="M33" s="3"/>
      <c r="N33" s="3"/>
      <c r="O33" s="3"/>
      <c r="P33" s="3"/>
      <c r="Q33" s="3"/>
      <c r="R33" s="3"/>
      <c r="S33" s="3"/>
      <c r="T33" s="3"/>
      <c r="U33" s="3"/>
      <c r="V33" s="3"/>
    </row>
    <row r="34" spans="1:22" ht="22.5" customHeight="1">
      <c r="B34" s="153" t="s">
        <v>24</v>
      </c>
      <c r="C34" s="153"/>
      <c r="D34" s="153"/>
      <c r="E34" s="153"/>
      <c r="F34" s="153"/>
      <c r="G34" s="153"/>
      <c r="H34" s="153"/>
      <c r="I34" s="153"/>
      <c r="J34" s="153"/>
      <c r="K34" s="153"/>
      <c r="L34" s="153"/>
      <c r="M34" s="153"/>
      <c r="N34" s="153"/>
      <c r="O34" s="153"/>
      <c r="P34" s="153"/>
      <c r="Q34" s="153"/>
      <c r="R34" s="153"/>
      <c r="S34" s="153"/>
      <c r="T34" s="153"/>
      <c r="U34" s="153"/>
      <c r="V34" s="46"/>
    </row>
    <row r="35" spans="1:22" ht="22.5" customHeight="1">
      <c r="B35" s="153"/>
      <c r="C35" s="153"/>
      <c r="D35" s="153"/>
      <c r="E35" s="153"/>
      <c r="F35" s="153"/>
      <c r="G35" s="153"/>
      <c r="H35" s="153"/>
      <c r="I35" s="153"/>
      <c r="J35" s="153"/>
      <c r="K35" s="153"/>
      <c r="L35" s="153"/>
      <c r="M35" s="153"/>
      <c r="N35" s="153"/>
      <c r="O35" s="153"/>
      <c r="P35" s="153"/>
      <c r="Q35" s="153"/>
      <c r="R35" s="153"/>
      <c r="S35" s="153"/>
      <c r="T35" s="153"/>
      <c r="U35" s="153"/>
      <c r="V35" s="46"/>
    </row>
    <row r="36" spans="1:22" ht="22.5" customHeight="1">
      <c r="B36" s="153"/>
      <c r="C36" s="153"/>
      <c r="D36" s="153"/>
      <c r="E36" s="153"/>
      <c r="F36" s="153"/>
      <c r="G36" s="153"/>
      <c r="H36" s="153"/>
      <c r="I36" s="153"/>
      <c r="J36" s="153"/>
      <c r="K36" s="153"/>
      <c r="L36" s="153"/>
      <c r="M36" s="153"/>
      <c r="N36" s="153"/>
      <c r="O36" s="153"/>
      <c r="P36" s="153"/>
      <c r="Q36" s="153"/>
      <c r="R36" s="153"/>
      <c r="S36" s="153"/>
      <c r="T36" s="153"/>
      <c r="U36" s="153"/>
      <c r="V36" s="46"/>
    </row>
    <row r="37" spans="1:22" ht="22.5" customHeight="1">
      <c r="B37" s="153"/>
      <c r="C37" s="153"/>
      <c r="D37" s="153"/>
      <c r="E37" s="153"/>
      <c r="F37" s="153"/>
      <c r="G37" s="153"/>
      <c r="H37" s="153"/>
      <c r="I37" s="153"/>
      <c r="J37" s="153"/>
      <c r="K37" s="153"/>
      <c r="L37" s="153"/>
      <c r="M37" s="153"/>
      <c r="N37" s="153"/>
      <c r="O37" s="153"/>
      <c r="P37" s="153"/>
      <c r="Q37" s="153"/>
      <c r="R37" s="153"/>
      <c r="S37" s="153"/>
      <c r="T37" s="153"/>
      <c r="U37" s="153"/>
      <c r="V37" s="46"/>
    </row>
    <row r="38" spans="1:22" ht="22.5" customHeight="1">
      <c r="O38" s="47"/>
      <c r="P38" s="47"/>
      <c r="Q38" s="47"/>
      <c r="R38" s="47"/>
    </row>
    <row r="39" spans="1:22" ht="26.25" customHeight="1">
      <c r="B39" s="163" t="str">
        <f>IF(入力シート!$B$4="","",入力シート!$B$4)</f>
        <v/>
      </c>
      <c r="C39" s="164"/>
      <c r="D39" s="164"/>
      <c r="E39" s="164"/>
      <c r="F39" s="164"/>
      <c r="N39" s="47"/>
      <c r="O39" s="47"/>
      <c r="P39" s="47"/>
      <c r="Q39" s="47"/>
      <c r="R39" s="47"/>
    </row>
    <row r="40" spans="1:22" ht="18.75" customHeight="1"/>
    <row r="41" spans="1:22" ht="30" customHeight="1">
      <c r="A41" s="3"/>
      <c r="B41" s="3"/>
      <c r="C41" s="165" t="s">
        <v>0</v>
      </c>
      <c r="D41" s="165"/>
      <c r="E41" s="53"/>
      <c r="F41" s="166">
        <f>入力シート!$B$6</f>
        <v>0</v>
      </c>
      <c r="G41" s="166"/>
      <c r="H41" s="166"/>
      <c r="I41" s="166"/>
      <c r="J41" s="166"/>
      <c r="K41" s="166"/>
      <c r="L41" s="166"/>
      <c r="N41" s="165" t="s">
        <v>23</v>
      </c>
      <c r="O41" s="165"/>
      <c r="P41" s="151">
        <f>入力シート!$B$10</f>
        <v>0</v>
      </c>
      <c r="Q41" s="151"/>
      <c r="R41" s="151"/>
      <c r="S41" s="151"/>
      <c r="T41" s="151"/>
      <c r="U41" s="151"/>
      <c r="V41" s="3"/>
    </row>
  </sheetData>
  <sheetProtection password="DBB7" sheet="1" objects="1" scenarios="1" selectLockedCells="1"/>
  <mergeCells count="102">
    <mergeCell ref="J31:J32"/>
    <mergeCell ref="N41:O41"/>
    <mergeCell ref="C41:D41"/>
    <mergeCell ref="M30:T30"/>
    <mergeCell ref="B27:I27"/>
    <mergeCell ref="B29:I29"/>
    <mergeCell ref="M27:T27"/>
    <mergeCell ref="M29:T29"/>
    <mergeCell ref="F9:J9"/>
    <mergeCell ref="A14:C14"/>
    <mergeCell ref="O10:P11"/>
    <mergeCell ref="M25:T25"/>
    <mergeCell ref="B25:I25"/>
    <mergeCell ref="L23:L24"/>
    <mergeCell ref="M23:T23"/>
    <mergeCell ref="M24:T24"/>
    <mergeCell ref="R13:U13"/>
    <mergeCell ref="K10:L11"/>
    <mergeCell ref="D13:P13"/>
    <mergeCell ref="F12:H12"/>
    <mergeCell ref="M21:Q21"/>
    <mergeCell ref="A17:V19"/>
    <mergeCell ref="F10:J11"/>
    <mergeCell ref="A12:C13"/>
    <mergeCell ref="D10:E11"/>
    <mergeCell ref="M10:N11"/>
    <mergeCell ref="A10:C10"/>
    <mergeCell ref="S10:V11"/>
    <mergeCell ref="R12:U12"/>
    <mergeCell ref="T6:U6"/>
    <mergeCell ref="D8:P8"/>
    <mergeCell ref="M7:P7"/>
    <mergeCell ref="R8:U8"/>
    <mergeCell ref="M12:P12"/>
    <mergeCell ref="A11:C11"/>
    <mergeCell ref="O9:P9"/>
    <mergeCell ref="Q10:R11"/>
    <mergeCell ref="A5:C5"/>
    <mergeCell ref="D5:L5"/>
    <mergeCell ref="P5:S5"/>
    <mergeCell ref="D6:L6"/>
    <mergeCell ref="F7:H7"/>
    <mergeCell ref="R7:U7"/>
    <mergeCell ref="A1:V1"/>
    <mergeCell ref="A4:C4"/>
    <mergeCell ref="A9:C9"/>
    <mergeCell ref="D4:I4"/>
    <mergeCell ref="P6:S6"/>
    <mergeCell ref="A7:C8"/>
    <mergeCell ref="A6:C6"/>
    <mergeCell ref="A3:B3"/>
    <mergeCell ref="C3:D3"/>
    <mergeCell ref="M6:O6"/>
    <mergeCell ref="D14:E16"/>
    <mergeCell ref="Q15:V16"/>
    <mergeCell ref="Q14:V14"/>
    <mergeCell ref="F14:K14"/>
    <mergeCell ref="L14:M15"/>
    <mergeCell ref="L16:M16"/>
    <mergeCell ref="O14:P16"/>
    <mergeCell ref="N14:N16"/>
    <mergeCell ref="F15:K16"/>
    <mergeCell ref="A15:C16"/>
    <mergeCell ref="P41:U41"/>
    <mergeCell ref="L27:L28"/>
    <mergeCell ref="L29:L30"/>
    <mergeCell ref="B34:U37"/>
    <mergeCell ref="B39:F39"/>
    <mergeCell ref="F41:L41"/>
    <mergeCell ref="B31:I31"/>
    <mergeCell ref="U27:U28"/>
    <mergeCell ref="K27:K28"/>
    <mergeCell ref="K31:K32"/>
    <mergeCell ref="B26:I26"/>
    <mergeCell ref="B28:I28"/>
    <mergeCell ref="A29:A30"/>
    <mergeCell ref="A31:A32"/>
    <mergeCell ref="B30:I30"/>
    <mergeCell ref="B32:I32"/>
    <mergeCell ref="A27:A28"/>
    <mergeCell ref="K25:K26"/>
    <mergeCell ref="J25:J26"/>
    <mergeCell ref="U25:U26"/>
    <mergeCell ref="M26:T26"/>
    <mergeCell ref="L25:L26"/>
    <mergeCell ref="U23:U24"/>
    <mergeCell ref="A25:A26"/>
    <mergeCell ref="K29:K30"/>
    <mergeCell ref="J27:J28"/>
    <mergeCell ref="V29:V30"/>
    <mergeCell ref="U29:U30"/>
    <mergeCell ref="V27:V28"/>
    <mergeCell ref="M28:T28"/>
    <mergeCell ref="J29:J30"/>
    <mergeCell ref="A21:B21"/>
    <mergeCell ref="A23:A24"/>
    <mergeCell ref="B23:I23"/>
    <mergeCell ref="K23:K24"/>
    <mergeCell ref="B24:I24"/>
    <mergeCell ref="J23:J24"/>
    <mergeCell ref="V25:V26"/>
    <mergeCell ref="V23:V24"/>
  </mergeCells>
  <phoneticPr fontId="2" type="Hiragana"/>
  <conditionalFormatting sqref="F41 B26:I26 B28:I28 B30:I30 B32:I32 M26:T26 M28:T28 M30:T30 P41 D4 J4 D6:L6 F7:H7 D8:P8 M7:P7 P6:S6 R7:U8 S10:V11 O10:P11 R12:U13 M12:P12 D13:P13 F12:H12 F10:J11 S21 U25:V30 J25:K32 S9">
    <cfRule type="cellIs" dxfId="3" priority="3" stopIfTrue="1" operator="equal">
      <formula>99</formula>
    </cfRule>
    <cfRule type="cellIs" dxfId="2" priority="4" stopIfTrue="1" operator="equal">
      <formula>0</formula>
    </cfRule>
  </conditionalFormatting>
  <conditionalFormatting sqref="F15 D14">
    <cfRule type="cellIs" dxfId="1" priority="1" stopIfTrue="1" operator="equal">
      <formula>99</formula>
    </cfRule>
    <cfRule type="cellIs" dxfId="0" priority="2" stopIfTrue="1" operator="equal">
      <formula>0</formula>
    </cfRule>
  </conditionalFormatting>
  <printOptions horizontalCentered="1"/>
  <pageMargins left="0.39370078740157483" right="0.39370078740157483" top="0.43307086614173229" bottom="0.31496062992125984" header="0.39370078740157483" footer="0.35433070866141736"/>
  <pageSetup paperSize="9" scale="79" orientation="portrait" horizontalDpi="429496729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J54"/>
  <sheetViews>
    <sheetView workbookViewId="0">
      <selection activeCell="F19" sqref="F19:J19"/>
    </sheetView>
  </sheetViews>
  <sheetFormatPr defaultColWidth="9.625" defaultRowHeight="21.75" customHeight="1"/>
  <cols>
    <col min="1" max="16384" width="9.625" style="31"/>
  </cols>
  <sheetData>
    <row r="1" spans="1:10" ht="21.75" customHeight="1">
      <c r="H1" s="344" t="s">
        <v>209</v>
      </c>
      <c r="I1" s="344"/>
      <c r="J1" s="344"/>
    </row>
    <row r="2" spans="1:10" ht="21.75" customHeight="1">
      <c r="A2" s="346" t="s">
        <v>45</v>
      </c>
      <c r="B2" s="346"/>
      <c r="C2" s="346"/>
      <c r="I2" s="32"/>
      <c r="J2" s="32"/>
    </row>
    <row r="3" spans="1:10" ht="21.75" customHeight="1">
      <c r="A3" s="346" t="s">
        <v>210</v>
      </c>
      <c r="B3" s="346"/>
      <c r="C3" s="346"/>
      <c r="D3" s="33" t="s">
        <v>41</v>
      </c>
      <c r="E3" s="33"/>
      <c r="F3" s="34"/>
      <c r="G3" s="34"/>
      <c r="H3" s="34"/>
      <c r="I3" s="34"/>
      <c r="J3" s="34"/>
    </row>
    <row r="4" spans="1:10" ht="21.75" customHeight="1">
      <c r="A4" s="34"/>
      <c r="B4" s="34"/>
      <c r="C4" s="34"/>
      <c r="D4" s="34"/>
      <c r="E4" s="34"/>
      <c r="F4" s="34"/>
      <c r="G4" s="34"/>
      <c r="H4" s="34"/>
      <c r="I4" s="34"/>
      <c r="J4" s="34"/>
    </row>
    <row r="5" spans="1:10" ht="21.75" customHeight="1">
      <c r="A5" s="34"/>
      <c r="B5" s="34"/>
      <c r="C5" s="34"/>
      <c r="D5" s="34"/>
      <c r="E5" s="34"/>
      <c r="F5" s="34"/>
      <c r="G5" s="39" t="s">
        <v>43</v>
      </c>
      <c r="H5" s="338" t="str">
        <f>IF(入力シート!B6="","",入力シート!B6)</f>
        <v/>
      </c>
      <c r="I5" s="338"/>
      <c r="J5" s="338"/>
    </row>
    <row r="6" spans="1:10" ht="21.75" customHeight="1">
      <c r="A6" s="34"/>
      <c r="B6" s="34"/>
      <c r="C6" s="34"/>
      <c r="D6" s="34"/>
      <c r="E6" s="34"/>
      <c r="F6" s="34"/>
      <c r="G6" s="39" t="s">
        <v>44</v>
      </c>
      <c r="H6" s="338" t="str">
        <f>IF(入力シート!B10="","",入力シート!B10)</f>
        <v/>
      </c>
      <c r="I6" s="338"/>
      <c r="J6" s="338"/>
    </row>
    <row r="9" spans="1:10" ht="21.75" customHeight="1">
      <c r="A9" s="349" t="s">
        <v>46</v>
      </c>
      <c r="B9" s="349"/>
      <c r="C9" s="349"/>
      <c r="D9" s="349"/>
      <c r="E9" s="349"/>
      <c r="F9" s="349"/>
      <c r="G9" s="349"/>
      <c r="H9" s="349"/>
      <c r="I9" s="349"/>
      <c r="J9" s="349"/>
    </row>
    <row r="10" spans="1:10" ht="21.75" customHeight="1">
      <c r="A10" s="349" t="s">
        <v>132</v>
      </c>
      <c r="B10" s="349"/>
      <c r="C10" s="349"/>
      <c r="D10" s="349"/>
      <c r="E10" s="349"/>
      <c r="F10" s="349"/>
      <c r="G10" s="349"/>
      <c r="H10" s="349"/>
      <c r="I10" s="349"/>
      <c r="J10" s="349"/>
    </row>
    <row r="11" spans="1:10" ht="21.75" customHeight="1">
      <c r="A11" s="38"/>
      <c r="B11" s="38"/>
      <c r="C11" s="38"/>
      <c r="D11" s="38"/>
      <c r="E11" s="38"/>
      <c r="F11" s="38"/>
      <c r="G11" s="38"/>
      <c r="H11" s="38"/>
      <c r="I11" s="38"/>
      <c r="J11" s="38"/>
    </row>
    <row r="13" spans="1:10" ht="21.75" customHeight="1">
      <c r="A13" s="339" t="s">
        <v>136</v>
      </c>
      <c r="B13" s="340"/>
      <c r="C13" s="340"/>
      <c r="D13" s="340"/>
      <c r="E13" s="340"/>
      <c r="F13" s="340"/>
      <c r="G13" s="340"/>
      <c r="H13" s="340"/>
      <c r="I13" s="340"/>
      <c r="J13" s="340"/>
    </row>
    <row r="14" spans="1:10" ht="21.75" customHeight="1">
      <c r="A14" s="340"/>
      <c r="B14" s="340"/>
      <c r="C14" s="340"/>
      <c r="D14" s="340"/>
      <c r="E14" s="340"/>
      <c r="F14" s="340"/>
      <c r="G14" s="340"/>
      <c r="H14" s="340"/>
      <c r="I14" s="340"/>
      <c r="J14" s="340"/>
    </row>
    <row r="15" spans="1:10" ht="21.75" customHeight="1">
      <c r="A15" s="35"/>
      <c r="B15" s="35"/>
      <c r="C15" s="35"/>
      <c r="D15" s="35"/>
      <c r="E15" s="35"/>
      <c r="F15" s="35"/>
      <c r="G15" s="35"/>
      <c r="H15" s="35"/>
      <c r="I15" s="35"/>
      <c r="J15" s="35"/>
    </row>
    <row r="16" spans="1:10" ht="21.75" customHeight="1">
      <c r="A16" s="345" t="s">
        <v>42</v>
      </c>
      <c r="B16" s="345"/>
      <c r="C16" s="345"/>
      <c r="D16" s="345"/>
      <c r="E16" s="345"/>
      <c r="F16" s="345"/>
      <c r="G16" s="345"/>
      <c r="H16" s="345"/>
      <c r="I16" s="345"/>
      <c r="J16" s="345"/>
    </row>
    <row r="17" spans="1:10" ht="21.75" customHeight="1">
      <c r="F17" s="36"/>
    </row>
    <row r="18" spans="1:10" ht="21.75" customHeight="1">
      <c r="F18" s="36"/>
    </row>
    <row r="19" spans="1:10" ht="21.75" customHeight="1">
      <c r="A19" s="318" t="s">
        <v>47</v>
      </c>
      <c r="B19" s="319"/>
      <c r="C19" s="319"/>
      <c r="D19" s="341" t="s">
        <v>53</v>
      </c>
      <c r="E19" s="342"/>
      <c r="F19" s="343" t="str">
        <f>PHONETIC(F20)</f>
        <v/>
      </c>
      <c r="G19" s="324"/>
      <c r="H19" s="324"/>
      <c r="I19" s="324"/>
      <c r="J19" s="325"/>
    </row>
    <row r="20" spans="1:10" ht="21.75" customHeight="1">
      <c r="A20" s="320"/>
      <c r="B20" s="321"/>
      <c r="C20" s="321"/>
      <c r="D20" s="334" t="s">
        <v>54</v>
      </c>
      <c r="E20" s="335"/>
      <c r="F20" s="351"/>
      <c r="G20" s="328"/>
      <c r="H20" s="328"/>
      <c r="I20" s="328"/>
      <c r="J20" s="329"/>
    </row>
    <row r="21" spans="1:10" ht="21.75" customHeight="1">
      <c r="A21" s="322"/>
      <c r="B21" s="323"/>
      <c r="C21" s="323"/>
      <c r="D21" s="336"/>
      <c r="E21" s="337"/>
      <c r="F21" s="352"/>
      <c r="G21" s="330"/>
      <c r="H21" s="330"/>
      <c r="I21" s="330"/>
      <c r="J21" s="331"/>
    </row>
    <row r="22" spans="1:10" ht="21.75" customHeight="1">
      <c r="A22" s="312" t="s">
        <v>48</v>
      </c>
      <c r="B22" s="312"/>
      <c r="C22" s="312"/>
      <c r="D22" s="350"/>
      <c r="E22" s="315"/>
      <c r="F22" s="315"/>
      <c r="G22" s="315"/>
      <c r="H22" s="315"/>
      <c r="I22" s="315"/>
      <c r="J22" s="315"/>
    </row>
    <row r="23" spans="1:10" ht="21.75" customHeight="1">
      <c r="A23" s="313"/>
      <c r="B23" s="313"/>
      <c r="C23" s="313"/>
      <c r="D23" s="316"/>
      <c r="E23" s="316"/>
      <c r="F23" s="316"/>
      <c r="G23" s="316"/>
      <c r="H23" s="316"/>
      <c r="I23" s="316"/>
      <c r="J23" s="316"/>
    </row>
    <row r="24" spans="1:10" ht="21.75" customHeight="1">
      <c r="A24" s="314"/>
      <c r="B24" s="314"/>
      <c r="C24" s="314"/>
      <c r="D24" s="317"/>
      <c r="E24" s="317"/>
      <c r="F24" s="317"/>
      <c r="G24" s="317"/>
      <c r="H24" s="317"/>
      <c r="I24" s="317"/>
      <c r="J24" s="317"/>
    </row>
    <row r="25" spans="1:10" ht="21.75" customHeight="1">
      <c r="A25" s="318" t="s">
        <v>49</v>
      </c>
      <c r="B25" s="319"/>
      <c r="C25" s="319"/>
      <c r="D25" s="341" t="s">
        <v>2</v>
      </c>
      <c r="E25" s="342"/>
      <c r="F25" s="343" t="str">
        <f>PHONETIC(F26)</f>
        <v/>
      </c>
      <c r="G25" s="324"/>
      <c r="H25" s="324"/>
      <c r="I25" s="324"/>
      <c r="J25" s="325"/>
    </row>
    <row r="26" spans="1:10" ht="21.75" customHeight="1">
      <c r="A26" s="320"/>
      <c r="B26" s="321"/>
      <c r="C26" s="321"/>
      <c r="D26" s="334" t="s">
        <v>54</v>
      </c>
      <c r="E26" s="335"/>
      <c r="F26" s="351"/>
      <c r="G26" s="328"/>
      <c r="H26" s="328"/>
      <c r="I26" s="328"/>
      <c r="J26" s="329"/>
    </row>
    <row r="27" spans="1:10" ht="21.75" customHeight="1">
      <c r="A27" s="322"/>
      <c r="B27" s="323"/>
      <c r="C27" s="323"/>
      <c r="D27" s="336"/>
      <c r="E27" s="337"/>
      <c r="F27" s="352"/>
      <c r="G27" s="330"/>
      <c r="H27" s="330"/>
      <c r="I27" s="330"/>
      <c r="J27" s="331"/>
    </row>
    <row r="28" spans="1:10" ht="21.75" customHeight="1">
      <c r="A28" s="40"/>
      <c r="B28" s="40"/>
      <c r="C28" s="40"/>
      <c r="D28" s="127"/>
      <c r="E28" s="127"/>
      <c r="F28" s="128"/>
      <c r="G28" s="128"/>
      <c r="H28" s="128"/>
      <c r="I28" s="128"/>
      <c r="J28" s="128"/>
    </row>
    <row r="29" spans="1:10" ht="21.75" customHeight="1">
      <c r="A29" s="41"/>
      <c r="B29" s="41"/>
      <c r="C29" s="41"/>
      <c r="D29" s="129"/>
      <c r="E29" s="129"/>
      <c r="F29" s="126"/>
      <c r="G29" s="129"/>
      <c r="H29" s="129"/>
      <c r="I29" s="129"/>
      <c r="J29" s="129"/>
    </row>
    <row r="30" spans="1:10" ht="21.75" customHeight="1">
      <c r="A30" s="318" t="s">
        <v>134</v>
      </c>
      <c r="B30" s="319"/>
      <c r="C30" s="319"/>
      <c r="D30" s="130" t="s">
        <v>50</v>
      </c>
      <c r="E30" s="131"/>
      <c r="F30" s="132" t="s">
        <v>2</v>
      </c>
      <c r="G30" s="324" t="str">
        <f>PHONETIC(G31)</f>
        <v/>
      </c>
      <c r="H30" s="324"/>
      <c r="I30" s="324"/>
      <c r="J30" s="325"/>
    </row>
    <row r="31" spans="1:10" ht="21.75" customHeight="1">
      <c r="A31" s="320"/>
      <c r="B31" s="321"/>
      <c r="C31" s="321"/>
      <c r="D31" s="130" t="s">
        <v>51</v>
      </c>
      <c r="E31" s="133"/>
      <c r="F31" s="326" t="s">
        <v>55</v>
      </c>
      <c r="G31" s="328"/>
      <c r="H31" s="328"/>
      <c r="I31" s="328"/>
      <c r="J31" s="329"/>
    </row>
    <row r="32" spans="1:10" ht="21.75" customHeight="1">
      <c r="A32" s="322"/>
      <c r="B32" s="323"/>
      <c r="C32" s="323"/>
      <c r="D32" s="130" t="s">
        <v>52</v>
      </c>
      <c r="E32" s="133"/>
      <c r="F32" s="327"/>
      <c r="G32" s="330"/>
      <c r="H32" s="330"/>
      <c r="I32" s="330"/>
      <c r="J32" s="331"/>
    </row>
    <row r="33" spans="1:10" ht="21.75" customHeight="1">
      <c r="A33" s="312" t="s">
        <v>48</v>
      </c>
      <c r="B33" s="312"/>
      <c r="C33" s="312"/>
      <c r="D33" s="315"/>
      <c r="E33" s="315"/>
      <c r="F33" s="315"/>
      <c r="G33" s="315"/>
      <c r="H33" s="315"/>
      <c r="I33" s="315"/>
      <c r="J33" s="315"/>
    </row>
    <row r="34" spans="1:10" ht="21.75" customHeight="1">
      <c r="A34" s="313"/>
      <c r="B34" s="313"/>
      <c r="C34" s="313"/>
      <c r="D34" s="316"/>
      <c r="E34" s="316"/>
      <c r="F34" s="316"/>
      <c r="G34" s="316"/>
      <c r="H34" s="316"/>
      <c r="I34" s="316"/>
      <c r="J34" s="316"/>
    </row>
    <row r="35" spans="1:10" ht="21.75" customHeight="1">
      <c r="A35" s="314"/>
      <c r="B35" s="314"/>
      <c r="C35" s="314"/>
      <c r="D35" s="317"/>
      <c r="E35" s="317"/>
      <c r="F35" s="317"/>
      <c r="G35" s="317"/>
      <c r="H35" s="317"/>
      <c r="I35" s="317"/>
      <c r="J35" s="317"/>
    </row>
    <row r="36" spans="1:10" ht="21.75" customHeight="1">
      <c r="A36" s="318" t="s">
        <v>133</v>
      </c>
      <c r="B36" s="319"/>
      <c r="C36" s="319"/>
      <c r="D36" s="130" t="s">
        <v>50</v>
      </c>
      <c r="E36" s="131"/>
      <c r="F36" s="132" t="s">
        <v>2</v>
      </c>
      <c r="G36" s="324" t="str">
        <f>PHONETIC(G37)</f>
        <v/>
      </c>
      <c r="H36" s="324"/>
      <c r="I36" s="324"/>
      <c r="J36" s="325"/>
    </row>
    <row r="37" spans="1:10" ht="21.75" customHeight="1">
      <c r="A37" s="320"/>
      <c r="B37" s="321"/>
      <c r="C37" s="321"/>
      <c r="D37" s="130" t="s">
        <v>51</v>
      </c>
      <c r="E37" s="133"/>
      <c r="F37" s="326" t="s">
        <v>55</v>
      </c>
      <c r="G37" s="328"/>
      <c r="H37" s="328"/>
      <c r="I37" s="328"/>
      <c r="J37" s="329"/>
    </row>
    <row r="38" spans="1:10" ht="21.75" customHeight="1">
      <c r="A38" s="322"/>
      <c r="B38" s="323"/>
      <c r="C38" s="323"/>
      <c r="D38" s="332" t="s">
        <v>139</v>
      </c>
      <c r="E38" s="333"/>
      <c r="F38" s="327"/>
      <c r="G38" s="330"/>
      <c r="H38" s="330"/>
      <c r="I38" s="330"/>
      <c r="J38" s="331"/>
    </row>
    <row r="40" spans="1:10" ht="21.75" customHeight="1">
      <c r="A40" s="347" t="s">
        <v>135</v>
      </c>
      <c r="B40" s="348"/>
      <c r="C40" s="348"/>
      <c r="D40" s="348"/>
      <c r="E40" s="348"/>
      <c r="F40" s="348"/>
      <c r="G40" s="348"/>
      <c r="H40" s="348"/>
      <c r="I40" s="348"/>
      <c r="J40" s="348"/>
    </row>
    <row r="41" spans="1:10" ht="21.75" customHeight="1">
      <c r="A41" s="348"/>
      <c r="B41" s="348"/>
      <c r="C41" s="348"/>
      <c r="D41" s="348"/>
      <c r="E41" s="348"/>
      <c r="F41" s="348"/>
      <c r="G41" s="348"/>
      <c r="H41" s="348"/>
      <c r="I41" s="348"/>
      <c r="J41" s="348"/>
    </row>
    <row r="42" spans="1:10" ht="21.75" customHeight="1">
      <c r="F42" s="36"/>
    </row>
    <row r="43" spans="1:10" ht="21.75" customHeight="1">
      <c r="F43" s="36"/>
    </row>
    <row r="44" spans="1:10" ht="21.75" customHeight="1">
      <c r="F44" s="36"/>
    </row>
    <row r="45" spans="1:10" ht="21.75" customHeight="1">
      <c r="F45" s="36"/>
    </row>
    <row r="46" spans="1:10" ht="21.75" customHeight="1">
      <c r="F46" s="36"/>
    </row>
    <row r="47" spans="1:10" ht="21.75" customHeight="1">
      <c r="F47" s="36"/>
    </row>
    <row r="48" spans="1:10" ht="21.75" customHeight="1">
      <c r="F48" s="36"/>
    </row>
    <row r="49" spans="1:6" ht="21.75" customHeight="1">
      <c r="F49" s="36"/>
    </row>
    <row r="50" spans="1:6" ht="21.75" customHeight="1">
      <c r="F50" s="36"/>
    </row>
    <row r="51" spans="1:6" ht="21.75" customHeight="1">
      <c r="F51" s="36"/>
    </row>
    <row r="52" spans="1:6" ht="21.75" customHeight="1">
      <c r="F52" s="36"/>
    </row>
    <row r="53" spans="1:6" ht="21.75" customHeight="1">
      <c r="A53" s="37"/>
    </row>
    <row r="54" spans="1:6" ht="21.75" customHeight="1">
      <c r="A54" s="37"/>
    </row>
  </sheetData>
  <sheetProtection password="DBB7" sheet="1" objects="1" scenarios="1" selectLockedCells="1"/>
  <mergeCells count="33">
    <mergeCell ref="A40:J41"/>
    <mergeCell ref="A9:J9"/>
    <mergeCell ref="A22:C24"/>
    <mergeCell ref="D22:J24"/>
    <mergeCell ref="F20:J21"/>
    <mergeCell ref="A10:J10"/>
    <mergeCell ref="A19:C21"/>
    <mergeCell ref="G30:J30"/>
    <mergeCell ref="D26:E27"/>
    <mergeCell ref="F26:J27"/>
    <mergeCell ref="A30:C32"/>
    <mergeCell ref="G31:J32"/>
    <mergeCell ref="F31:F32"/>
    <mergeCell ref="A25:C27"/>
    <mergeCell ref="D25:E25"/>
    <mergeCell ref="F25:J25"/>
    <mergeCell ref="H1:J1"/>
    <mergeCell ref="A16:J16"/>
    <mergeCell ref="A2:C2"/>
    <mergeCell ref="H5:J5"/>
    <mergeCell ref="A3:C3"/>
    <mergeCell ref="D20:E21"/>
    <mergeCell ref="H6:J6"/>
    <mergeCell ref="A13:J14"/>
    <mergeCell ref="D19:E19"/>
    <mergeCell ref="F19:J19"/>
    <mergeCell ref="A33:C35"/>
    <mergeCell ref="D33:J35"/>
    <mergeCell ref="A36:C38"/>
    <mergeCell ref="G36:J36"/>
    <mergeCell ref="F37:F38"/>
    <mergeCell ref="G37:J38"/>
    <mergeCell ref="D38:E38"/>
  </mergeCells>
  <phoneticPr fontId="2" type="Hiragana"/>
  <dataValidations count="1">
    <dataValidation type="list" allowBlank="1" showInputMessage="1" showErrorMessage="1" sqref="D38:E38">
      <formula1>"教員　・　生徒,教員,生徒"</formula1>
    </dataValidation>
  </dataValidations>
  <printOptions horizontalCentered="1"/>
  <pageMargins left="0.39370078740157483" right="0.39370078740157483" top="0.47244094488188981" bottom="0.35433070866141736" header="0.51181102362204722" footer="0.31496062992125984"/>
  <pageSetup paperSize="9" scale="96" orientation="portrait" horizontalDpi="4294967293"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8"/>
  <sheetViews>
    <sheetView workbookViewId="0">
      <selection activeCell="D2" sqref="D2"/>
    </sheetView>
  </sheetViews>
  <sheetFormatPr defaultRowHeight="13.5"/>
  <cols>
    <col min="1" max="1" width="9" style="68" customWidth="1"/>
    <col min="2" max="3" width="9" style="68"/>
    <col min="4" max="4" width="17.25" style="68" bestFit="1" customWidth="1"/>
    <col min="5" max="256" width="6.75" style="68" customWidth="1"/>
    <col min="257" max="16384" width="9" style="68"/>
  </cols>
  <sheetData>
    <row r="1" spans="1:39" s="80" customFormat="1">
      <c r="A1" s="72">
        <v>1</v>
      </c>
      <c r="B1" s="136" t="s">
        <v>203</v>
      </c>
      <c r="C1" s="136" t="s">
        <v>200</v>
      </c>
      <c r="D1" s="71" t="s">
        <v>199</v>
      </c>
      <c r="E1" s="71" t="s">
        <v>198</v>
      </c>
      <c r="F1" s="71" t="s">
        <v>0</v>
      </c>
      <c r="G1" s="71" t="s">
        <v>197</v>
      </c>
      <c r="H1" s="71" t="s">
        <v>196</v>
      </c>
      <c r="I1" s="71" t="s">
        <v>195</v>
      </c>
      <c r="J1" s="71" t="s">
        <v>23</v>
      </c>
      <c r="K1" s="71" t="s">
        <v>194</v>
      </c>
      <c r="L1" s="71" t="s">
        <v>188</v>
      </c>
      <c r="M1" s="71" t="s">
        <v>187</v>
      </c>
      <c r="N1" s="71" t="s">
        <v>193</v>
      </c>
      <c r="O1" s="71" t="s">
        <v>185</v>
      </c>
      <c r="P1" s="71" t="s">
        <v>192</v>
      </c>
      <c r="Q1" s="71" t="s">
        <v>191</v>
      </c>
      <c r="R1" s="71" t="s">
        <v>190</v>
      </c>
      <c r="S1" s="71" t="s">
        <v>189</v>
      </c>
      <c r="T1" s="71" t="s">
        <v>188</v>
      </c>
      <c r="U1" s="71" t="s">
        <v>187</v>
      </c>
      <c r="V1" s="71" t="s">
        <v>186</v>
      </c>
      <c r="W1" s="71" t="s">
        <v>185</v>
      </c>
      <c r="X1" s="92" t="s">
        <v>184</v>
      </c>
      <c r="Y1" s="92" t="s">
        <v>183</v>
      </c>
      <c r="Z1" s="92" t="s">
        <v>182</v>
      </c>
      <c r="AA1" s="92" t="s">
        <v>181</v>
      </c>
      <c r="AB1" s="92" t="s">
        <v>180</v>
      </c>
      <c r="AC1" s="92" t="s">
        <v>179</v>
      </c>
      <c r="AD1" s="92" t="s">
        <v>178</v>
      </c>
      <c r="AE1" s="92" t="s">
        <v>177</v>
      </c>
    </row>
    <row r="2" spans="1:39" s="80" customFormat="1">
      <c r="A2" s="72">
        <v>2</v>
      </c>
      <c r="B2" s="136"/>
      <c r="C2" s="136"/>
      <c r="D2" s="102" t="str">
        <f>IF(入力シート!B4="","",入力シート!B4)</f>
        <v/>
      </c>
      <c r="E2" s="102" t="str">
        <f>IF(入力シート!B5="","",入力シート!B5)</f>
        <v/>
      </c>
      <c r="F2" s="93" t="str">
        <f>IF(入力シート!B6="","",入力シート!B6)</f>
        <v/>
      </c>
      <c r="G2" s="94" t="str">
        <f>IF(入力シート!B7="","",入力シート!B7)</f>
        <v/>
      </c>
      <c r="H2" s="93" t="str">
        <f>IF(入力シート!B8="","",入力シート!B8)</f>
        <v/>
      </c>
      <c r="I2" s="94" t="str">
        <f>IF(入力シート!B9="","",入力シート!B9)</f>
        <v/>
      </c>
      <c r="J2" s="93" t="str">
        <f>IF(入力シート!B10="","",入力シート!B10)</f>
        <v/>
      </c>
      <c r="K2" s="93" t="str">
        <f>IF(入力シート!B11="","",入力シート!B11)</f>
        <v/>
      </c>
      <c r="L2" s="93" t="str">
        <f>IF(入力シート!B12="","",入力シート!B12)</f>
        <v/>
      </c>
      <c r="M2" s="93" t="str">
        <f>IF(入力シート!B13="","",入力シート!B13)</f>
        <v/>
      </c>
      <c r="N2" s="93" t="str">
        <f>IF(入力シート!B14="","",入力シート!B14)</f>
        <v/>
      </c>
      <c r="O2" s="101" t="str">
        <f>IF(入力シート!B15="","",入力シート!B15)</f>
        <v/>
      </c>
      <c r="P2" s="93" t="str">
        <f>IF(入力シート!B16="","",入力シート!B16)</f>
        <v/>
      </c>
      <c r="Q2" s="94" t="str">
        <f>IF(入力シート!B17="","",入力シート!B17)</f>
        <v/>
      </c>
      <c r="R2" s="93" t="str">
        <f>IF(入力シート!B18="","",入力シート!B18)</f>
        <v/>
      </c>
      <c r="S2" s="93" t="str">
        <f>IF(入力シート!B19="","",入力シート!B19)</f>
        <v/>
      </c>
      <c r="T2" s="93" t="str">
        <f>IF(入力シート!B20="","",入力シート!B20)</f>
        <v/>
      </c>
      <c r="U2" s="93" t="str">
        <f>IF(入力シート!B21="","",入力シート!B21)</f>
        <v/>
      </c>
      <c r="V2" s="93" t="str">
        <f>IF(入力シート!B22="","",入力シート!B22)</f>
        <v/>
      </c>
      <c r="W2" s="101" t="str">
        <f>IF(入力シート!B23="","",入力シート!B23)</f>
        <v/>
      </c>
      <c r="X2" s="88" t="str">
        <f>IF(入力シート!C51="","",入力シート!C51)</f>
        <v/>
      </c>
      <c r="Y2" s="88" t="str">
        <f>IF(入力シート!C52="","",入力シート!C52)</f>
        <v/>
      </c>
      <c r="Z2" s="89" t="str">
        <f>IF(入力シート!C53="","",入力シート!C53)</f>
        <v/>
      </c>
      <c r="AA2" s="89" t="str">
        <f>IF(入力シート!C54="","",入力シート!C54)</f>
        <v/>
      </c>
      <c r="AB2" s="89" t="str">
        <f>IF(入力シート!C55="","",入力シート!C55)</f>
        <v/>
      </c>
      <c r="AC2" s="89" t="str">
        <f>IF(入力シート!C56="","",入力シート!C56)</f>
        <v/>
      </c>
      <c r="AD2" s="89" t="str">
        <f>IF(入力シート!C57="","",入力シート!C57)</f>
        <v/>
      </c>
      <c r="AE2" s="88" t="str">
        <f>IF(入力シート!C58="","",入力シート!C58)</f>
        <v/>
      </c>
    </row>
    <row r="3" spans="1:39" s="81" customFormat="1">
      <c r="A3" s="73">
        <v>3</v>
      </c>
      <c r="B3" s="136"/>
      <c r="C3" s="353" t="s">
        <v>176</v>
      </c>
      <c r="D3" s="81" t="s">
        <v>204</v>
      </c>
      <c r="E3" s="86" t="s">
        <v>94</v>
      </c>
      <c r="F3" s="81" t="s">
        <v>174</v>
      </c>
      <c r="G3" s="83" t="s">
        <v>173</v>
      </c>
      <c r="H3" s="81" t="s">
        <v>205</v>
      </c>
      <c r="I3" s="84" t="s">
        <v>171</v>
      </c>
      <c r="J3" s="83" t="s">
        <v>170</v>
      </c>
      <c r="K3" s="81" t="s">
        <v>169</v>
      </c>
      <c r="L3" s="84" t="s">
        <v>168</v>
      </c>
      <c r="M3" s="83" t="s">
        <v>167</v>
      </c>
      <c r="N3" s="83" t="s">
        <v>166</v>
      </c>
      <c r="O3" s="81" t="s">
        <v>165</v>
      </c>
      <c r="P3" s="83" t="s">
        <v>164</v>
      </c>
      <c r="Q3" s="83" t="s">
        <v>163</v>
      </c>
      <c r="R3" s="83" t="s">
        <v>162</v>
      </c>
      <c r="S3" s="81" t="s">
        <v>161</v>
      </c>
      <c r="T3" s="82" t="s">
        <v>160</v>
      </c>
      <c r="U3" s="83" t="s">
        <v>159</v>
      </c>
      <c r="V3" s="84" t="s">
        <v>158</v>
      </c>
      <c r="W3" s="81" t="s">
        <v>157</v>
      </c>
      <c r="X3" s="83" t="s">
        <v>156</v>
      </c>
      <c r="Y3" s="83" t="s">
        <v>155</v>
      </c>
      <c r="Z3" s="83" t="s">
        <v>154</v>
      </c>
      <c r="AA3" s="81" t="s">
        <v>153</v>
      </c>
      <c r="AB3" s="83" t="s">
        <v>152</v>
      </c>
      <c r="AC3" s="83" t="s">
        <v>151</v>
      </c>
      <c r="AD3" s="82" t="s">
        <v>150</v>
      </c>
      <c r="AE3" s="81" t="s">
        <v>149</v>
      </c>
      <c r="AF3" s="81" t="s">
        <v>148</v>
      </c>
      <c r="AG3" s="81" t="s">
        <v>147</v>
      </c>
      <c r="AH3" s="81" t="s">
        <v>146</v>
      </c>
      <c r="AI3" s="81" t="s">
        <v>145</v>
      </c>
      <c r="AJ3" s="81" t="s">
        <v>144</v>
      </c>
      <c r="AK3" s="81" t="s">
        <v>143</v>
      </c>
      <c r="AL3" s="81" t="s">
        <v>142</v>
      </c>
      <c r="AM3" s="81" t="s">
        <v>141</v>
      </c>
    </row>
    <row r="4" spans="1:39" s="80" customFormat="1">
      <c r="A4" s="72">
        <v>4</v>
      </c>
      <c r="B4" s="136"/>
      <c r="C4" s="353"/>
      <c r="D4" s="93" t="str">
        <f>IF(入力シート!D28="","",入力シート!D28)</f>
        <v/>
      </c>
      <c r="E4" s="93" t="str">
        <f>IF(入力シート!B25="","",入力シート!B25)</f>
        <v/>
      </c>
      <c r="F4" s="94" t="str">
        <f>IF(入力シート!C25="","",入力シート!C25)</f>
        <v/>
      </c>
      <c r="G4" s="93" t="str">
        <f>IF(入力シート!B26="","",入力シート!B26)</f>
        <v/>
      </c>
      <c r="H4" s="94" t="str">
        <f>IF(入力シート!C26="","",入力シート!C26)</f>
        <v/>
      </c>
      <c r="I4" s="100" t="str">
        <f>IF(入力シート!D26="","",入力シート!D26)</f>
        <v/>
      </c>
      <c r="J4" s="93" t="str">
        <f>IF(入力シート!B27="","",入力シート!B27)</f>
        <v/>
      </c>
      <c r="K4" s="94" t="str">
        <f>IF(入力シート!C27="","",入力シート!C27)</f>
        <v/>
      </c>
      <c r="L4" s="93" t="str">
        <f>IF(入力シート!B30="","",入力シート!B30)</f>
        <v/>
      </c>
      <c r="M4" s="94" t="str">
        <f>IF(入力シート!C30="","",入力シート!C30)</f>
        <v/>
      </c>
      <c r="N4" s="93" t="str">
        <f>IF(入力シート!D30="","",入力シート!D30)</f>
        <v/>
      </c>
      <c r="O4" s="93" t="str">
        <f>IF(入力シート!E30="","",入力シート!E30)</f>
        <v/>
      </c>
      <c r="P4" s="93" t="str">
        <f>IF(入力シート!B31="","",入力シート!B31)</f>
        <v/>
      </c>
      <c r="Q4" s="94" t="str">
        <f>IF(入力シート!C31="","",入力シート!C31)</f>
        <v/>
      </c>
      <c r="R4" s="93" t="str">
        <f>IF(入力シート!D31="","",入力シート!D31)</f>
        <v/>
      </c>
      <c r="S4" s="93" t="str">
        <f>IF(入力シート!E31="","",入力シート!E31)</f>
        <v/>
      </c>
      <c r="T4" s="93" t="str">
        <f>IF(入力シート!B32="","",入力シート!B32)</f>
        <v/>
      </c>
      <c r="U4" s="94" t="str">
        <f>IF(入力シート!C32="","",入力シート!C32)</f>
        <v/>
      </c>
      <c r="V4" s="93" t="str">
        <f>IF(入力シート!D32="","",入力シート!D32)</f>
        <v/>
      </c>
      <c r="W4" s="93" t="str">
        <f>IF(入力シート!E32="","",入力シート!E32)</f>
        <v/>
      </c>
      <c r="X4" s="93" t="str">
        <f>IF(入力シート!B33="","",入力シート!B33)</f>
        <v/>
      </c>
      <c r="Y4" s="94" t="str">
        <f>IF(入力シート!C33="","",入力シート!C33)</f>
        <v/>
      </c>
      <c r="Z4" s="93" t="str">
        <f>IF(入力シート!D33="","",入力シート!D33)</f>
        <v/>
      </c>
      <c r="AA4" s="93" t="str">
        <f>IF(入力シート!E33="","",入力シート!E33)</f>
        <v/>
      </c>
      <c r="AB4" s="93" t="str">
        <f>IF(入力シート!B34="","",入力シート!B34)</f>
        <v/>
      </c>
      <c r="AC4" s="94" t="str">
        <f>IF(入力シート!C34="","",入力シート!C34)</f>
        <v/>
      </c>
      <c r="AD4" s="93" t="str">
        <f>IF(入力シート!D34="","",入力シート!D34)</f>
        <v/>
      </c>
      <c r="AE4" s="93" t="str">
        <f>IF(入力シート!E34="","",入力シート!E34)</f>
        <v/>
      </c>
      <c r="AF4" s="93" t="str">
        <f>IF(入力シート!B35="","",入力シート!B35)</f>
        <v/>
      </c>
      <c r="AG4" s="94" t="str">
        <f>IF(入力シート!C35="","",入力シート!C35)</f>
        <v/>
      </c>
      <c r="AH4" s="93" t="str">
        <f>IF(入力シート!D35="","",入力シート!D35)</f>
        <v/>
      </c>
      <c r="AI4" s="93" t="str">
        <f>IF(入力シート!E35="","",入力シート!E35)</f>
        <v/>
      </c>
      <c r="AJ4" s="93" t="str">
        <f>IF(入力シート!B36="","",入力シート!B36)</f>
        <v/>
      </c>
      <c r="AK4" s="94" t="str">
        <f>IF(入力シート!C36="","",入力シート!C36)</f>
        <v/>
      </c>
      <c r="AL4" s="93" t="str">
        <f>IF(入力シート!D36="","",入力シート!D36)</f>
        <v/>
      </c>
      <c r="AM4" s="93" t="str">
        <f>IF(入力シート!E36="","",入力シート!E36)</f>
        <v/>
      </c>
    </row>
    <row r="5" spans="1:39">
      <c r="A5" s="73">
        <v>5</v>
      </c>
      <c r="B5" s="136"/>
      <c r="C5" s="353" t="s">
        <v>206</v>
      </c>
      <c r="D5" s="98" t="str">
        <f>IF(入力シート!F44="","",入力シート!F44)</f>
        <v/>
      </c>
      <c r="E5" s="71" t="str">
        <f t="shared" ref="E5:K9" si="0">IF($L5="","",E$4)</f>
        <v/>
      </c>
      <c r="F5" s="71" t="str">
        <f t="shared" si="0"/>
        <v/>
      </c>
      <c r="G5" s="71" t="str">
        <f t="shared" si="0"/>
        <v/>
      </c>
      <c r="H5" s="71" t="str">
        <f t="shared" si="0"/>
        <v/>
      </c>
      <c r="I5" s="71" t="str">
        <f t="shared" si="0"/>
        <v/>
      </c>
      <c r="J5" s="71" t="str">
        <f t="shared" si="0"/>
        <v/>
      </c>
      <c r="K5" s="71" t="str">
        <f t="shared" si="0"/>
        <v/>
      </c>
      <c r="L5" s="98" t="str">
        <f>IF(入力シート!B44="","",入力シート!B44)</f>
        <v/>
      </c>
      <c r="M5" s="99" t="str">
        <f>IF(入力シート!C44="","",入力シート!C44)</f>
        <v/>
      </c>
      <c r="N5" s="98" t="str">
        <f>IF(入力シート!D44="","",入力シート!D44)</f>
        <v/>
      </c>
      <c r="O5" s="98" t="str">
        <f>IF(入力シート!E44="","",入力シート!E44)</f>
        <v/>
      </c>
      <c r="P5" s="97" t="str">
        <f>IF(入力シート!B45="","",入力シート!B45)</f>
        <v/>
      </c>
      <c r="Q5" s="96" t="str">
        <f>IF(入力シート!C45="","",入力シート!C45)</f>
        <v/>
      </c>
      <c r="R5" s="97" t="str">
        <f>IF(入力シート!D45="","",入力シート!D45)</f>
        <v/>
      </c>
      <c r="S5" s="97" t="str">
        <f>IF(入力シート!E45="","",入力シート!E45)</f>
        <v/>
      </c>
    </row>
    <row r="6" spans="1:39">
      <c r="A6" s="72">
        <v>6</v>
      </c>
      <c r="B6" s="136"/>
      <c r="C6" s="353"/>
      <c r="D6" s="98" t="str">
        <f>IF(入力シート!F46="","",入力シート!F46)</f>
        <v/>
      </c>
      <c r="E6" s="71" t="str">
        <f t="shared" si="0"/>
        <v/>
      </c>
      <c r="F6" s="71" t="str">
        <f t="shared" si="0"/>
        <v/>
      </c>
      <c r="G6" s="71" t="str">
        <f t="shared" si="0"/>
        <v/>
      </c>
      <c r="H6" s="71" t="str">
        <f t="shared" si="0"/>
        <v/>
      </c>
      <c r="I6" s="71" t="str">
        <f t="shared" si="0"/>
        <v/>
      </c>
      <c r="J6" s="71" t="str">
        <f t="shared" si="0"/>
        <v/>
      </c>
      <c r="K6" s="71" t="str">
        <f t="shared" si="0"/>
        <v/>
      </c>
      <c r="L6" s="98" t="str">
        <f>IF(入力シート!B46="","",入力シート!B46)</f>
        <v/>
      </c>
      <c r="M6" s="99" t="str">
        <f>IF(入力シート!C46="","",入力シート!C46)</f>
        <v/>
      </c>
      <c r="N6" s="98" t="str">
        <f>IF(入力シート!D46="","",入力シート!D46)</f>
        <v/>
      </c>
      <c r="O6" s="98" t="str">
        <f>IF(入力シート!E46="","",入力シート!E46)</f>
        <v/>
      </c>
      <c r="P6" s="97" t="str">
        <f>IF(入力シート!B47="","",入力シート!B47)</f>
        <v/>
      </c>
      <c r="Q6" s="96" t="str">
        <f>IF(入力シート!C47="","",入力シート!C47)</f>
        <v/>
      </c>
      <c r="R6" s="95" t="str">
        <f>IF(入力シート!D47="","",入力シート!D47)</f>
        <v/>
      </c>
      <c r="S6" s="95" t="str">
        <f>IF(入力シート!E47="","",入力シート!E47)</f>
        <v/>
      </c>
    </row>
    <row r="7" spans="1:39">
      <c r="A7" s="73">
        <v>7</v>
      </c>
      <c r="B7" s="136"/>
      <c r="C7" s="353" t="s">
        <v>207</v>
      </c>
      <c r="D7" s="93" t="str">
        <f>IF(入力シート!F39="","",入力シート!F39)</f>
        <v/>
      </c>
      <c r="E7" s="71" t="str">
        <f t="shared" si="0"/>
        <v/>
      </c>
      <c r="F7" s="71" t="str">
        <f t="shared" si="0"/>
        <v/>
      </c>
      <c r="G7" s="71" t="str">
        <f t="shared" si="0"/>
        <v/>
      </c>
      <c r="H7" s="71" t="str">
        <f t="shared" si="0"/>
        <v/>
      </c>
      <c r="I7" s="71" t="str">
        <f t="shared" si="0"/>
        <v/>
      </c>
      <c r="J7" s="71" t="str">
        <f t="shared" si="0"/>
        <v/>
      </c>
      <c r="K7" s="71" t="str">
        <f t="shared" si="0"/>
        <v/>
      </c>
      <c r="L7" s="93" t="str">
        <f>IF(入力シート!B39="","",入力シート!B39)</f>
        <v/>
      </c>
      <c r="M7" s="94" t="str">
        <f>IF(入力シート!C39="","",入力シート!C39)</f>
        <v/>
      </c>
      <c r="N7" s="93" t="str">
        <f>IF(入力シート!D39="","",入力シート!D39)</f>
        <v/>
      </c>
      <c r="O7" s="93" t="str">
        <f>IF(入力シート!E39="","",入力シート!E39)</f>
        <v/>
      </c>
      <c r="P7" s="68" t="s">
        <v>202</v>
      </c>
      <c r="Q7" s="68" t="s">
        <v>202</v>
      </c>
      <c r="R7" s="68" t="s">
        <v>202</v>
      </c>
    </row>
    <row r="8" spans="1:39">
      <c r="A8" s="72">
        <v>8</v>
      </c>
      <c r="B8" s="136"/>
      <c r="C8" s="353"/>
      <c r="D8" s="93" t="str">
        <f>IF(入力シート!F40="","",入力シート!F40)</f>
        <v/>
      </c>
      <c r="E8" s="71" t="str">
        <f t="shared" si="0"/>
        <v/>
      </c>
      <c r="F8" s="71" t="str">
        <f t="shared" si="0"/>
        <v/>
      </c>
      <c r="G8" s="71" t="str">
        <f t="shared" si="0"/>
        <v/>
      </c>
      <c r="H8" s="71" t="str">
        <f t="shared" si="0"/>
        <v/>
      </c>
      <c r="I8" s="71" t="str">
        <f t="shared" si="0"/>
        <v/>
      </c>
      <c r="J8" s="71" t="str">
        <f t="shared" si="0"/>
        <v/>
      </c>
      <c r="K8" s="71" t="str">
        <f t="shared" si="0"/>
        <v/>
      </c>
      <c r="L8" s="93" t="str">
        <f>IF(入力シート!B40="","",入力シート!B40)</f>
        <v/>
      </c>
      <c r="M8" s="94" t="str">
        <f>IF(入力シート!C40="","",入力シート!C40)</f>
        <v/>
      </c>
      <c r="N8" s="93" t="str">
        <f>IF(入力シート!D40="","",入力シート!D40)</f>
        <v/>
      </c>
      <c r="O8" s="93" t="str">
        <f>IF(入力シート!E40="","",入力シート!E40)</f>
        <v/>
      </c>
      <c r="P8" s="68" t="s">
        <v>202</v>
      </c>
      <c r="Q8" s="68" t="s">
        <v>202</v>
      </c>
      <c r="R8" s="68" t="s">
        <v>202</v>
      </c>
    </row>
    <row r="9" spans="1:39">
      <c r="A9" s="73">
        <v>9</v>
      </c>
      <c r="B9" s="136"/>
      <c r="C9" s="353"/>
      <c r="D9" s="93" t="str">
        <f>IF(入力シート!F41="","",入力シート!F41)</f>
        <v/>
      </c>
      <c r="E9" s="71" t="str">
        <f t="shared" si="0"/>
        <v/>
      </c>
      <c r="F9" s="71" t="str">
        <f t="shared" si="0"/>
        <v/>
      </c>
      <c r="G9" s="71" t="str">
        <f t="shared" si="0"/>
        <v/>
      </c>
      <c r="H9" s="71" t="str">
        <f t="shared" si="0"/>
        <v/>
      </c>
      <c r="I9" s="71" t="str">
        <f t="shared" si="0"/>
        <v/>
      </c>
      <c r="J9" s="71" t="str">
        <f t="shared" si="0"/>
        <v/>
      </c>
      <c r="K9" s="71" t="str">
        <f t="shared" si="0"/>
        <v/>
      </c>
      <c r="L9" s="93" t="str">
        <f>IF(入力シート!B41="","",入力シート!B41)</f>
        <v/>
      </c>
      <c r="M9" s="94" t="str">
        <f>IF(入力シート!C41="","",入力シート!C41)</f>
        <v/>
      </c>
      <c r="N9" s="93" t="str">
        <f>IF(入力シート!D41="","",入力シート!D41)</f>
        <v/>
      </c>
      <c r="O9" s="93" t="str">
        <f>IF(入力シート!E41="","",入力シート!E41)</f>
        <v/>
      </c>
      <c r="P9" s="68" t="s">
        <v>202</v>
      </c>
      <c r="Q9" s="68" t="s">
        <v>202</v>
      </c>
      <c r="R9" s="68" t="s">
        <v>202</v>
      </c>
    </row>
    <row r="10" spans="1:39">
      <c r="A10" s="72">
        <v>10</v>
      </c>
      <c r="B10" s="136" t="s">
        <v>201</v>
      </c>
      <c r="C10" s="136" t="s">
        <v>200</v>
      </c>
      <c r="D10" s="71" t="s">
        <v>199</v>
      </c>
      <c r="E10" s="71" t="s">
        <v>198</v>
      </c>
      <c r="F10" s="71" t="s">
        <v>0</v>
      </c>
      <c r="G10" s="71" t="s">
        <v>197</v>
      </c>
      <c r="H10" s="71" t="s">
        <v>196</v>
      </c>
      <c r="I10" s="71" t="s">
        <v>195</v>
      </c>
      <c r="J10" s="71" t="s">
        <v>23</v>
      </c>
      <c r="K10" s="71" t="s">
        <v>194</v>
      </c>
      <c r="L10" s="71" t="s">
        <v>188</v>
      </c>
      <c r="M10" s="71" t="s">
        <v>187</v>
      </c>
      <c r="N10" s="71" t="s">
        <v>193</v>
      </c>
      <c r="O10" s="71" t="s">
        <v>185</v>
      </c>
      <c r="P10" s="71" t="s">
        <v>192</v>
      </c>
      <c r="Q10" s="71" t="s">
        <v>191</v>
      </c>
      <c r="R10" s="71" t="s">
        <v>190</v>
      </c>
      <c r="S10" s="71" t="s">
        <v>189</v>
      </c>
      <c r="T10" s="71" t="s">
        <v>188</v>
      </c>
      <c r="U10" s="71" t="s">
        <v>187</v>
      </c>
      <c r="V10" s="71" t="s">
        <v>186</v>
      </c>
      <c r="W10" s="71" t="s">
        <v>185</v>
      </c>
      <c r="X10" s="92" t="s">
        <v>184</v>
      </c>
      <c r="Y10" s="92" t="s">
        <v>183</v>
      </c>
      <c r="Z10" s="92" t="s">
        <v>182</v>
      </c>
      <c r="AA10" s="92" t="s">
        <v>181</v>
      </c>
      <c r="AB10" s="92" t="s">
        <v>180</v>
      </c>
      <c r="AC10" s="92" t="s">
        <v>179</v>
      </c>
      <c r="AD10" s="92" t="s">
        <v>178</v>
      </c>
      <c r="AE10" s="92" t="s">
        <v>177</v>
      </c>
    </row>
    <row r="11" spans="1:39">
      <c r="A11" s="73">
        <v>11</v>
      </c>
      <c r="B11" s="136"/>
      <c r="C11" s="136"/>
      <c r="D11" s="91" t="str">
        <f>IF(入力シート!K4="","",入力シート!K4)</f>
        <v/>
      </c>
      <c r="E11" s="91" t="str">
        <f>IF(入力シート!K5="","",入力シート!K5)</f>
        <v/>
      </c>
      <c r="F11" s="69" t="str">
        <f>IF(入力シート!K6="","",入力シート!K6)</f>
        <v/>
      </c>
      <c r="G11" s="70" t="str">
        <f>IF(入力シート!K7="","",入力シート!K7)</f>
        <v/>
      </c>
      <c r="H11" s="69" t="str">
        <f>IF(入力シート!K8="","",入力シート!K8)</f>
        <v/>
      </c>
      <c r="I11" s="70" t="str">
        <f>IF(入力シート!K9="","",入力シート!K9)</f>
        <v/>
      </c>
      <c r="J11" s="69" t="str">
        <f>IF(入力シート!K10="","",入力シート!K10)</f>
        <v/>
      </c>
      <c r="K11" s="69" t="str">
        <f>IF(入力シート!K11="","",入力シート!K11)</f>
        <v/>
      </c>
      <c r="L11" s="69" t="str">
        <f>IF(入力シート!K12="","",入力シート!K12)</f>
        <v/>
      </c>
      <c r="M11" s="69" t="str">
        <f>IF(入力シート!K13="","",入力シート!K13)</f>
        <v/>
      </c>
      <c r="N11" s="69" t="str">
        <f>IF(入力シート!K14="","",入力シート!K14)</f>
        <v/>
      </c>
      <c r="O11" s="90" t="str">
        <f>IF(入力シート!K15="","",入力シート!K15)</f>
        <v/>
      </c>
      <c r="P11" s="69" t="str">
        <f>IF(入力シート!K16="","",入力シート!K16)</f>
        <v/>
      </c>
      <c r="Q11" s="70" t="str">
        <f>IF(入力シート!K17="","",入力シート!K17)</f>
        <v/>
      </c>
      <c r="R11" s="69" t="str">
        <f>IF(入力シート!K18="","",入力シート!K18)</f>
        <v/>
      </c>
      <c r="S11" s="69" t="str">
        <f>IF(入力シート!K19="","",入力シート!K19)</f>
        <v/>
      </c>
      <c r="T11" s="69" t="str">
        <f>IF(入力シート!K20="","",入力シート!K20)</f>
        <v/>
      </c>
      <c r="U11" s="69" t="str">
        <f>IF(入力シート!K21="","",入力シート!K21)</f>
        <v/>
      </c>
      <c r="V11" s="69" t="str">
        <f>IF(入力シート!K22="","",入力シート!K22)</f>
        <v/>
      </c>
      <c r="W11" s="90" t="str">
        <f>IF(入力シート!K23="","",入力シート!K23)</f>
        <v/>
      </c>
      <c r="X11" s="88" t="str">
        <f>IF(入力シート!L51="","",入力シート!L51)</f>
        <v/>
      </c>
      <c r="Y11" s="88" t="str">
        <f>IF(入力シート!L52="","",入力シート!L52)</f>
        <v/>
      </c>
      <c r="Z11" s="89" t="str">
        <f>IF(入力シート!L53="","",入力シート!L53)</f>
        <v/>
      </c>
      <c r="AA11" s="89" t="str">
        <f>IF(入力シート!L54="","",入力シート!L54)</f>
        <v/>
      </c>
      <c r="AB11" s="89" t="str">
        <f>IF(入力シート!L55="","",入力シート!L55)</f>
        <v/>
      </c>
      <c r="AC11" s="89" t="str">
        <f>IF(入力シート!L56="","",入力シート!L56)</f>
        <v/>
      </c>
      <c r="AD11" s="89" t="str">
        <f>IF(入力シート!L57="","",入力シート!L57)</f>
        <v/>
      </c>
      <c r="AE11" s="88" t="str">
        <f>IF(入力シート!L58="","",入力シート!L58)</f>
        <v/>
      </c>
    </row>
    <row r="12" spans="1:39" s="80" customFormat="1">
      <c r="A12" s="72">
        <v>12</v>
      </c>
      <c r="B12" s="136"/>
      <c r="C12" s="353" t="s">
        <v>176</v>
      </c>
      <c r="D12" s="87" t="s">
        <v>175</v>
      </c>
      <c r="E12" s="86" t="s">
        <v>94</v>
      </c>
      <c r="F12" s="85" t="s">
        <v>174</v>
      </c>
      <c r="G12" s="84" t="s">
        <v>173</v>
      </c>
      <c r="H12" s="85" t="s">
        <v>172</v>
      </c>
      <c r="I12" s="84" t="s">
        <v>171</v>
      </c>
      <c r="J12" s="85" t="s">
        <v>170</v>
      </c>
      <c r="K12" s="81" t="s">
        <v>169</v>
      </c>
      <c r="L12" s="84" t="s">
        <v>168</v>
      </c>
      <c r="M12" s="83" t="s">
        <v>167</v>
      </c>
      <c r="N12" s="83" t="s">
        <v>166</v>
      </c>
      <c r="O12" s="83" t="s">
        <v>165</v>
      </c>
      <c r="P12" s="83" t="s">
        <v>164</v>
      </c>
      <c r="Q12" s="83" t="s">
        <v>163</v>
      </c>
      <c r="R12" s="82" t="s">
        <v>162</v>
      </c>
      <c r="S12" s="83" t="s">
        <v>161</v>
      </c>
      <c r="T12" s="84" t="s">
        <v>160</v>
      </c>
      <c r="U12" s="83" t="s">
        <v>159</v>
      </c>
      <c r="V12" s="83" t="s">
        <v>158</v>
      </c>
      <c r="W12" s="83" t="s">
        <v>157</v>
      </c>
      <c r="X12" s="83" t="s">
        <v>156</v>
      </c>
      <c r="Y12" s="83" t="s">
        <v>155</v>
      </c>
      <c r="Z12" s="82" t="s">
        <v>154</v>
      </c>
      <c r="AA12" s="81" t="s">
        <v>153</v>
      </c>
      <c r="AB12" s="81" t="s">
        <v>152</v>
      </c>
      <c r="AC12" s="81" t="s">
        <v>151</v>
      </c>
      <c r="AD12" s="81" t="s">
        <v>150</v>
      </c>
      <c r="AE12" s="81" t="s">
        <v>149</v>
      </c>
      <c r="AF12" s="81" t="s">
        <v>148</v>
      </c>
      <c r="AG12" s="80" t="s">
        <v>147</v>
      </c>
      <c r="AH12" s="80" t="s">
        <v>146</v>
      </c>
      <c r="AI12" s="80" t="s">
        <v>145</v>
      </c>
      <c r="AJ12" s="80" t="s">
        <v>144</v>
      </c>
      <c r="AK12" s="80" t="s">
        <v>143</v>
      </c>
      <c r="AL12" s="80" t="s">
        <v>142</v>
      </c>
      <c r="AM12" s="80" t="s">
        <v>141</v>
      </c>
    </row>
    <row r="13" spans="1:39">
      <c r="A13" s="73">
        <v>13</v>
      </c>
      <c r="B13" s="136"/>
      <c r="C13" s="353"/>
      <c r="D13" s="69" t="str">
        <f>IF(入力シート!M28="","",入力シート!M28)</f>
        <v/>
      </c>
      <c r="E13" s="69" t="str">
        <f>IF(入力シート!K25="","",入力シート!K25)</f>
        <v/>
      </c>
      <c r="F13" s="70" t="str">
        <f>IF(入力シート!L25="","",入力シート!L25)</f>
        <v/>
      </c>
      <c r="G13" s="69" t="str">
        <f>IF(入力シート!K26="","",入力シート!K26)</f>
        <v/>
      </c>
      <c r="H13" s="70" t="str">
        <f>IF(入力シート!L26="","",入力シート!L26)</f>
        <v/>
      </c>
      <c r="I13" s="79" t="str">
        <f>IF(入力シート!M26="","",入力シート!M26)</f>
        <v/>
      </c>
      <c r="J13" s="69" t="str">
        <f>IF(入力シート!K27="","",入力シート!K27)</f>
        <v/>
      </c>
      <c r="K13" s="70" t="str">
        <f>IF(入力シート!L27="","",入力シート!L27)</f>
        <v/>
      </c>
      <c r="L13" s="69" t="str">
        <f>IF(入力シート!K30="","",入力シート!K30)</f>
        <v/>
      </c>
      <c r="M13" s="70" t="str">
        <f>IF(入力シート!L30="","",入力シート!L30)</f>
        <v/>
      </c>
      <c r="N13" s="69" t="str">
        <f>IF(入力シート!M30="","",入力シート!M30)</f>
        <v/>
      </c>
      <c r="O13" s="69" t="str">
        <f>IF(入力シート!N30="","",入力シート!N30)</f>
        <v/>
      </c>
      <c r="P13" s="69" t="str">
        <f>IF(入力シート!K31="","",入力シート!K31)</f>
        <v/>
      </c>
      <c r="Q13" s="70" t="str">
        <f>IF(入力シート!L31="","",入力シート!L31)</f>
        <v/>
      </c>
      <c r="R13" s="69" t="str">
        <f>IF(入力シート!M31="","",入力シート!M31)</f>
        <v/>
      </c>
      <c r="S13" s="69" t="str">
        <f>IF(入力シート!N31="","",入力シート!N31)</f>
        <v/>
      </c>
      <c r="T13" s="69" t="str">
        <f>IF(入力シート!K32="","",入力シート!K32)</f>
        <v/>
      </c>
      <c r="U13" s="70" t="str">
        <f>IF(入力シート!L32="","",入力シート!L32)</f>
        <v/>
      </c>
      <c r="V13" s="69" t="str">
        <f>IF(入力シート!M32="","",入力シート!M32)</f>
        <v/>
      </c>
      <c r="W13" s="69" t="str">
        <f>IF(入力シート!N32="","",入力シート!N32)</f>
        <v/>
      </c>
      <c r="X13" s="69" t="str">
        <f>IF(入力シート!K33="","",入力シート!K33)</f>
        <v/>
      </c>
      <c r="Y13" s="70" t="str">
        <f>IF(入力シート!L33="","",入力シート!L33)</f>
        <v/>
      </c>
      <c r="Z13" s="69" t="str">
        <f>IF(入力シート!M33="","",入力シート!M33)</f>
        <v/>
      </c>
      <c r="AA13" s="69" t="str">
        <f>IF(入力シート!N33="","",入力シート!N33)</f>
        <v/>
      </c>
      <c r="AB13" s="69" t="str">
        <f>IF(入力シート!K34="","",入力シート!K34)</f>
        <v/>
      </c>
      <c r="AC13" s="70" t="str">
        <f>IF(入力シート!L34="","",入力シート!L34)</f>
        <v/>
      </c>
      <c r="AD13" s="69" t="str">
        <f>IF(入力シート!M34="","",入力シート!M34)</f>
        <v/>
      </c>
      <c r="AE13" s="69" t="str">
        <f>IF(入力シート!N34="","",入力シート!N34)</f>
        <v/>
      </c>
      <c r="AF13" s="69" t="str">
        <f>IF(入力シート!K35="","",入力シート!K35)</f>
        <v/>
      </c>
      <c r="AG13" s="70" t="str">
        <f>IF(入力シート!L35="","",入力シート!L35)</f>
        <v/>
      </c>
      <c r="AH13" s="69" t="str">
        <f>IF(入力シート!M35="","",入力シート!M35)</f>
        <v/>
      </c>
      <c r="AI13" s="69" t="str">
        <f>IF(入力シート!N35="","",入力シート!N35)</f>
        <v/>
      </c>
      <c r="AJ13" s="69" t="str">
        <f>IF(入力シート!K36="","",入力シート!K36)</f>
        <v/>
      </c>
      <c r="AK13" s="70" t="str">
        <f>IF(入力シート!L36="","",入力シート!L36)</f>
        <v/>
      </c>
      <c r="AL13" s="69" t="str">
        <f>IF(入力シート!M36="","",入力シート!M36)</f>
        <v/>
      </c>
      <c r="AM13" s="69" t="str">
        <f>IF(入力シート!N36="","",入力シート!N36)</f>
        <v/>
      </c>
    </row>
    <row r="14" spans="1:39">
      <c r="A14" s="72">
        <v>14</v>
      </c>
      <c r="B14" s="136"/>
      <c r="C14" s="353" t="s">
        <v>208</v>
      </c>
      <c r="D14" s="77" t="str">
        <f>IF(入力シート!O44="","",入力シート!O44)</f>
        <v/>
      </c>
      <c r="E14" s="71" t="str">
        <f>IF($L14="","",E$13)</f>
        <v/>
      </c>
      <c r="F14" s="71" t="str">
        <f t="shared" ref="F14:K18" si="1">IF($L14="","",F$13)</f>
        <v/>
      </c>
      <c r="G14" s="71" t="str">
        <f t="shared" si="1"/>
        <v/>
      </c>
      <c r="H14" s="71" t="str">
        <f t="shared" si="1"/>
        <v/>
      </c>
      <c r="I14" s="71" t="str">
        <f t="shared" si="1"/>
        <v/>
      </c>
      <c r="J14" s="71" t="str">
        <f t="shared" si="1"/>
        <v/>
      </c>
      <c r="K14" s="71" t="str">
        <f t="shared" si="1"/>
        <v/>
      </c>
      <c r="L14" s="77" t="str">
        <f>IF(入力シート!K44="","",入力シート!K44)</f>
        <v/>
      </c>
      <c r="M14" s="78" t="str">
        <f>IF(入力シート!L44="","",入力シート!L44)</f>
        <v/>
      </c>
      <c r="N14" s="77" t="str">
        <f>IF(入力シート!M44="","",入力シート!M44)</f>
        <v/>
      </c>
      <c r="O14" s="77" t="str">
        <f>IF(入力シート!N44="","",入力シート!N44)</f>
        <v/>
      </c>
      <c r="P14" s="76" t="str">
        <f>IF(入力シート!K45="","",入力シート!K45)</f>
        <v/>
      </c>
      <c r="Q14" s="75" t="str">
        <f>IF(入力シート!L45="","",入力シート!L45)</f>
        <v/>
      </c>
      <c r="R14" s="76" t="str">
        <f>IF(入力シート!M45="","",入力シート!M45)</f>
        <v/>
      </c>
      <c r="S14" s="76" t="str">
        <f>IF(入力シート!N45="","",入力シート!N45)</f>
        <v/>
      </c>
    </row>
    <row r="15" spans="1:39">
      <c r="A15" s="73">
        <v>15</v>
      </c>
      <c r="B15" s="136"/>
      <c r="C15" s="353"/>
      <c r="D15" s="77" t="str">
        <f>IF(入力シート!O46="","",入力シート!O46)</f>
        <v/>
      </c>
      <c r="E15" s="71" t="str">
        <f t="shared" ref="E15:E18" si="2">IF($L15="","",E$13)</f>
        <v/>
      </c>
      <c r="F15" s="71" t="str">
        <f t="shared" si="1"/>
        <v/>
      </c>
      <c r="G15" s="71" t="str">
        <f t="shared" si="1"/>
        <v/>
      </c>
      <c r="H15" s="71" t="str">
        <f t="shared" si="1"/>
        <v/>
      </c>
      <c r="I15" s="71" t="str">
        <f t="shared" si="1"/>
        <v/>
      </c>
      <c r="J15" s="71" t="str">
        <f t="shared" si="1"/>
        <v/>
      </c>
      <c r="K15" s="71" t="str">
        <f t="shared" si="1"/>
        <v/>
      </c>
      <c r="L15" s="77" t="str">
        <f>IF(入力シート!K46="","",入力シート!K46)</f>
        <v/>
      </c>
      <c r="M15" s="78" t="str">
        <f>IF(入力シート!L46="","",入力シート!L46)</f>
        <v/>
      </c>
      <c r="N15" s="77" t="str">
        <f>IF(入力シート!M46="","",入力シート!M46)</f>
        <v/>
      </c>
      <c r="O15" s="77" t="str">
        <f>IF(入力シート!N46="","",入力シート!N46)</f>
        <v/>
      </c>
      <c r="P15" s="76" t="str">
        <f>IF(入力シート!K47="","",入力シート!K47)</f>
        <v/>
      </c>
      <c r="Q15" s="75" t="str">
        <f>IF(入力シート!L47="","",入力シート!L47)</f>
        <v/>
      </c>
      <c r="R15" s="74" t="str">
        <f>IF(入力シート!M47="","",入力シート!M47)</f>
        <v/>
      </c>
      <c r="S15" s="74" t="str">
        <f>IF(入力シート!N47="","",入力シート!N47)</f>
        <v/>
      </c>
    </row>
    <row r="16" spans="1:39">
      <c r="A16" s="72">
        <v>16</v>
      </c>
      <c r="B16" s="136"/>
      <c r="C16" s="353" t="s">
        <v>140</v>
      </c>
      <c r="D16" s="69" t="str">
        <f>IF(入力シート!O39="","",入力シート!O39)</f>
        <v/>
      </c>
      <c r="E16" s="71" t="str">
        <f t="shared" si="2"/>
        <v/>
      </c>
      <c r="F16" s="71" t="str">
        <f t="shared" si="1"/>
        <v/>
      </c>
      <c r="G16" s="71" t="str">
        <f t="shared" si="1"/>
        <v/>
      </c>
      <c r="H16" s="71" t="str">
        <f t="shared" si="1"/>
        <v/>
      </c>
      <c r="I16" s="71" t="str">
        <f t="shared" si="1"/>
        <v/>
      </c>
      <c r="J16" s="71" t="str">
        <f t="shared" si="1"/>
        <v/>
      </c>
      <c r="K16" s="71" t="str">
        <f t="shared" si="1"/>
        <v/>
      </c>
      <c r="L16" s="69" t="str">
        <f>IF(入力シート!K39="","",入力シート!K39)</f>
        <v/>
      </c>
      <c r="M16" s="70" t="str">
        <f>IF(入力シート!L39="","",入力シート!L39)</f>
        <v/>
      </c>
      <c r="N16" s="69" t="str">
        <f>IF(入力シート!M39="","",入力シート!M39)</f>
        <v/>
      </c>
      <c r="O16" s="69" t="str">
        <f>IF(入力シート!N39="","",入力シート!N39)</f>
        <v/>
      </c>
    </row>
    <row r="17" spans="1:15">
      <c r="A17" s="73">
        <v>17</v>
      </c>
      <c r="B17" s="136"/>
      <c r="C17" s="353"/>
      <c r="D17" s="69" t="str">
        <f>IF(入力シート!O40="","",入力シート!O40)</f>
        <v/>
      </c>
      <c r="E17" s="71" t="str">
        <f t="shared" si="2"/>
        <v/>
      </c>
      <c r="F17" s="71" t="str">
        <f t="shared" si="1"/>
        <v/>
      </c>
      <c r="G17" s="71" t="str">
        <f t="shared" si="1"/>
        <v/>
      </c>
      <c r="H17" s="71" t="str">
        <f t="shared" si="1"/>
        <v/>
      </c>
      <c r="I17" s="71" t="str">
        <f t="shared" si="1"/>
        <v/>
      </c>
      <c r="J17" s="71" t="str">
        <f t="shared" si="1"/>
        <v/>
      </c>
      <c r="K17" s="71" t="str">
        <f t="shared" si="1"/>
        <v/>
      </c>
      <c r="L17" s="69" t="str">
        <f>IF(入力シート!K40="","",入力シート!K40)</f>
        <v/>
      </c>
      <c r="M17" s="70" t="str">
        <f>IF(入力シート!L40="","",入力シート!L40)</f>
        <v/>
      </c>
      <c r="N17" s="69" t="str">
        <f>IF(入力シート!M40="","",入力シート!M40)</f>
        <v/>
      </c>
      <c r="O17" s="69" t="str">
        <f>IF(入力シート!N40="","",入力シート!N40)</f>
        <v/>
      </c>
    </row>
    <row r="18" spans="1:15">
      <c r="A18" s="72">
        <v>18</v>
      </c>
      <c r="B18" s="136"/>
      <c r="C18" s="353"/>
      <c r="D18" s="69" t="str">
        <f>IF(入力シート!O41="","",入力シート!O41)</f>
        <v/>
      </c>
      <c r="E18" s="71" t="str">
        <f t="shared" si="2"/>
        <v/>
      </c>
      <c r="F18" s="71" t="str">
        <f t="shared" si="1"/>
        <v/>
      </c>
      <c r="G18" s="71" t="str">
        <f t="shared" si="1"/>
        <v/>
      </c>
      <c r="H18" s="71" t="str">
        <f t="shared" si="1"/>
        <v/>
      </c>
      <c r="I18" s="71" t="str">
        <f t="shared" si="1"/>
        <v/>
      </c>
      <c r="J18" s="71" t="str">
        <f t="shared" si="1"/>
        <v/>
      </c>
      <c r="K18" s="71" t="str">
        <f t="shared" si="1"/>
        <v/>
      </c>
      <c r="L18" s="69" t="str">
        <f>IF(入力シート!K41="","",入力シート!K41)</f>
        <v/>
      </c>
      <c r="M18" s="70" t="str">
        <f>IF(入力シート!L41="","",入力シート!L41)</f>
        <v/>
      </c>
      <c r="N18" s="69" t="str">
        <f>IF(入力シート!M41="","",入力シート!M41)</f>
        <v/>
      </c>
      <c r="O18" s="69" t="str">
        <f>IF(入力シート!N41="","",入力シート!N41)</f>
        <v/>
      </c>
    </row>
  </sheetData>
  <sheetProtection password="DBB7" sheet="1" objects="1" scenarios="1" selectLockedCells="1"/>
  <mergeCells count="10">
    <mergeCell ref="B1:B9"/>
    <mergeCell ref="C1:C2"/>
    <mergeCell ref="C3:C4"/>
    <mergeCell ref="C5:C6"/>
    <mergeCell ref="C7:C9"/>
    <mergeCell ref="B10:B18"/>
    <mergeCell ref="C10:C11"/>
    <mergeCell ref="C12:C13"/>
    <mergeCell ref="C14:C15"/>
    <mergeCell ref="C16:C18"/>
  </mergeCells>
  <phoneticPr fontId="2"/>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入力シート</vt:lpstr>
      <vt:lpstr>参加申込書（個人女子)</vt:lpstr>
      <vt:lpstr>参加申込書（団体女子)</vt:lpstr>
      <vt:lpstr>参加申込書（個人男子)</vt:lpstr>
      <vt:lpstr>参加申込書（団体男子)</vt:lpstr>
      <vt:lpstr>変更届</vt:lpstr>
      <vt:lpstr>作業</vt:lpstr>
      <vt:lpstr>'参加申込書（個人女子)'!Print_Area</vt:lpstr>
      <vt:lpstr>'参加申込書（個人男子)'!Print_Area</vt:lpstr>
      <vt:lpstr>'参加申込書（団体女子)'!Print_Area</vt:lpstr>
      <vt:lpstr>'参加申込書（団体男子)'!Print_Area</vt:lpstr>
      <vt:lpstr>変更届!Print_Area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村上　隆三</dc:creator>
  <cp:lastModifiedBy>depmodel</cp:lastModifiedBy>
  <cp:lastPrinted>2015-07-28T09:07:27Z</cp:lastPrinted>
  <dcterms:created xsi:type="dcterms:W3CDTF">2005-11-11T04:27:04Z</dcterms:created>
  <dcterms:modified xsi:type="dcterms:W3CDTF">2019-07-08T10:14:24Z</dcterms:modified>
</cp:coreProperties>
</file>