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E:\マイドライブ\Classroom\バドミントン_奈良県中体連\2021_カーニバル大会\"/>
    </mc:Choice>
  </mc:AlternateContent>
  <xr:revisionPtr revIDLastSave="0" documentId="13_ncr:1_{9AB0B5AB-73B5-4AC1-A904-2005222F3425}" xr6:coauthVersionLast="47" xr6:coauthVersionMax="47" xr10:uidLastSave="{00000000-0000-0000-0000-000000000000}"/>
  <bookViews>
    <workbookView xWindow="-108" yWindow="1104" windowWidth="30936" windowHeight="16284" xr2:uid="{00000000-000D-0000-FFFF-FFFF00000000}"/>
  </bookViews>
  <sheets>
    <sheet name="入力シート" sheetId="1" r:id="rId1"/>
    <sheet name="参照" sheetId="2" state="hidden" r:id="rId2"/>
    <sheet name="協会登録参照" sheetId="3" state="hidden" r:id="rId3"/>
    <sheet name="整列シート" sheetId="4" state="hidden" r:id="rId4"/>
    <sheet name="協力書(空欄印刷用) "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 i="1" l="1"/>
  <c r="K5" i="1"/>
  <c r="A1" i="3"/>
  <c r="E2" i="2"/>
  <c r="W53" i="1"/>
  <c r="V53" i="1"/>
  <c r="U53" i="1"/>
  <c r="T53" i="1"/>
  <c r="E121" i="4"/>
  <c r="E61" i="4"/>
  <c r="W52" i="1"/>
  <c r="V52" i="1"/>
  <c r="U52" i="1"/>
  <c r="T52" i="1"/>
  <c r="E120" i="4"/>
  <c r="E60" i="4"/>
  <c r="W51" i="1"/>
  <c r="V51" i="1"/>
  <c r="U51" i="1"/>
  <c r="T51" i="1"/>
  <c r="E119" i="4"/>
  <c r="E59" i="4"/>
  <c r="W50" i="1"/>
  <c r="V50" i="1"/>
  <c r="U50" i="1"/>
  <c r="T50" i="1"/>
  <c r="E118" i="4"/>
  <c r="E58" i="4"/>
  <c r="W49" i="1"/>
  <c r="V49" i="1"/>
  <c r="U49" i="1"/>
  <c r="T49" i="1"/>
  <c r="E117" i="4"/>
  <c r="E57" i="4"/>
  <c r="W48" i="1"/>
  <c r="V48" i="1"/>
  <c r="U48" i="1"/>
  <c r="T48" i="1"/>
  <c r="E116" i="4"/>
  <c r="E56" i="4"/>
  <c r="W47" i="1"/>
  <c r="V47" i="1"/>
  <c r="U47" i="1"/>
  <c r="T47" i="1"/>
  <c r="E115" i="4"/>
  <c r="E55" i="4"/>
  <c r="W46" i="1"/>
  <c r="V46" i="1"/>
  <c r="U46" i="1"/>
  <c r="T46" i="1"/>
  <c r="E114" i="4"/>
  <c r="E54" i="4"/>
  <c r="W45" i="1"/>
  <c r="V45" i="1"/>
  <c r="U45" i="1"/>
  <c r="T45" i="1"/>
  <c r="E113" i="4"/>
  <c r="E53" i="4"/>
  <c r="W44" i="1"/>
  <c r="V44" i="1"/>
  <c r="U44" i="1"/>
  <c r="T44" i="1"/>
  <c r="E112" i="4"/>
  <c r="E52" i="4"/>
  <c r="W43" i="1"/>
  <c r="V43" i="1"/>
  <c r="U43" i="1"/>
  <c r="T43" i="1"/>
  <c r="E111" i="4"/>
  <c r="E51" i="4"/>
  <c r="W42" i="1"/>
  <c r="V42" i="1"/>
  <c r="U42" i="1"/>
  <c r="T42" i="1"/>
  <c r="E110" i="4"/>
  <c r="E50" i="4"/>
  <c r="W41" i="1"/>
  <c r="V41" i="1"/>
  <c r="U41" i="1"/>
  <c r="T41" i="1"/>
  <c r="E109" i="4"/>
  <c r="E49" i="4"/>
  <c r="W40" i="1"/>
  <c r="V40" i="1"/>
  <c r="U40" i="1"/>
  <c r="T40" i="1"/>
  <c r="E108" i="4"/>
  <c r="E48" i="4"/>
  <c r="W39" i="1"/>
  <c r="V39" i="1"/>
  <c r="U39" i="1"/>
  <c r="T39" i="1"/>
  <c r="E107" i="4"/>
  <c r="E47" i="4"/>
  <c r="W38" i="1"/>
  <c r="V38" i="1"/>
  <c r="U38" i="1"/>
  <c r="T38" i="1"/>
  <c r="E106" i="4"/>
  <c r="E46" i="4"/>
  <c r="W37" i="1"/>
  <c r="V37" i="1"/>
  <c r="U37" i="1"/>
  <c r="T37" i="1"/>
  <c r="E105" i="4"/>
  <c r="E45" i="4"/>
  <c r="W36" i="1"/>
  <c r="V36" i="1"/>
  <c r="U36" i="1"/>
  <c r="T36" i="1"/>
  <c r="E104" i="4"/>
  <c r="E44" i="4"/>
  <c r="W35" i="1"/>
  <c r="V35" i="1"/>
  <c r="U35" i="1"/>
  <c r="T35" i="1"/>
  <c r="E103" i="4"/>
  <c r="E43" i="4"/>
  <c r="W34" i="1"/>
  <c r="V34" i="1"/>
  <c r="U34" i="1"/>
  <c r="T34" i="1"/>
  <c r="E102" i="4"/>
  <c r="E42" i="4"/>
  <c r="W33" i="1"/>
  <c r="V33" i="1"/>
  <c r="U33" i="1"/>
  <c r="T33" i="1"/>
  <c r="E101" i="4"/>
  <c r="E41" i="4"/>
  <c r="W32" i="1"/>
  <c r="V32" i="1"/>
  <c r="U32" i="1"/>
  <c r="T32" i="1"/>
  <c r="E100" i="4"/>
  <c r="E40" i="4"/>
  <c r="W31" i="1"/>
  <c r="V31" i="1"/>
  <c r="U31" i="1"/>
  <c r="T31" i="1"/>
  <c r="E99" i="4"/>
  <c r="E39" i="4"/>
  <c r="W30" i="1"/>
  <c r="V30" i="1"/>
  <c r="U30" i="1"/>
  <c r="T30" i="1"/>
  <c r="E98" i="4"/>
  <c r="E38" i="4"/>
  <c r="W29" i="1"/>
  <c r="V29" i="1"/>
  <c r="U29" i="1"/>
  <c r="T29" i="1"/>
  <c r="E97" i="4"/>
  <c r="E37" i="4"/>
  <c r="W28" i="1"/>
  <c r="V28" i="1"/>
  <c r="U28" i="1"/>
  <c r="T28" i="1"/>
  <c r="E96" i="4"/>
  <c r="E36" i="4"/>
  <c r="W27" i="1"/>
  <c r="V27" i="1"/>
  <c r="U27" i="1"/>
  <c r="T27" i="1"/>
  <c r="E95" i="4"/>
  <c r="E35" i="4"/>
  <c r="W26" i="1"/>
  <c r="V26" i="1"/>
  <c r="U26" i="1"/>
  <c r="T26" i="1"/>
  <c r="E94" i="4"/>
  <c r="E34" i="4"/>
  <c r="W25" i="1"/>
  <c r="V25" i="1"/>
  <c r="U25" i="1"/>
  <c r="T25" i="1"/>
  <c r="E93" i="4"/>
  <c r="E33" i="4"/>
  <c r="W24" i="1"/>
  <c r="V24" i="1"/>
  <c r="U24" i="1"/>
  <c r="T24" i="1"/>
  <c r="E92" i="4"/>
  <c r="E32" i="4"/>
  <c r="E91" i="4"/>
  <c r="E76" i="4"/>
  <c r="E31" i="4"/>
  <c r="E16" i="4"/>
  <c r="E90" i="4"/>
  <c r="E75" i="4"/>
  <c r="E30" i="4"/>
  <c r="E15" i="4"/>
  <c r="E89" i="4"/>
  <c r="E74" i="4"/>
  <c r="E29" i="4"/>
  <c r="E14" i="4"/>
  <c r="E88" i="4"/>
  <c r="E73" i="4"/>
  <c r="E28" i="4"/>
  <c r="E13" i="4"/>
  <c r="E87" i="4"/>
  <c r="E72" i="4"/>
  <c r="E27" i="4"/>
  <c r="E12" i="4"/>
  <c r="E86" i="4"/>
  <c r="E71" i="4"/>
  <c r="E26" i="4"/>
  <c r="E11" i="4"/>
  <c r="E85" i="4"/>
  <c r="E70" i="4"/>
  <c r="E25" i="4"/>
  <c r="E10" i="4"/>
  <c r="E84" i="4"/>
  <c r="E69" i="4"/>
  <c r="E24" i="4"/>
  <c r="E9" i="4"/>
  <c r="E83" i="4"/>
  <c r="E68" i="4"/>
  <c r="E23" i="4"/>
  <c r="E8" i="4"/>
  <c r="E82" i="4"/>
  <c r="E67" i="4"/>
  <c r="E22" i="4"/>
  <c r="E7" i="4"/>
  <c r="E81" i="4"/>
  <c r="E66" i="4"/>
  <c r="E21" i="4"/>
  <c r="E6" i="4"/>
  <c r="E80" i="4"/>
  <c r="E65" i="4"/>
  <c r="E20" i="4"/>
  <c r="E5" i="4"/>
  <c r="E79" i="4"/>
  <c r="E64" i="4"/>
  <c r="E19" i="4"/>
  <c r="E4" i="4"/>
  <c r="E78" i="4"/>
  <c r="E63" i="4"/>
  <c r="E18" i="4"/>
  <c r="E3" i="4"/>
  <c r="E77" i="4"/>
  <c r="E62" i="4"/>
  <c r="E17" i="4"/>
  <c r="E2" i="4"/>
  <c r="L6" i="1"/>
  <c r="A1" i="4" l="1"/>
</calcChain>
</file>

<file path=xl/sharedStrings.xml><?xml version="1.0" encoding="utf-8"?>
<sst xmlns="http://schemas.openxmlformats.org/spreadsheetml/2006/main" count="410" uniqueCount="263">
  <si>
    <r>
      <rPr>
        <sz val="10"/>
        <color theme="1"/>
        <rFont val="Kosugi Maru"/>
      </rPr>
      <t>※</t>
    </r>
    <r>
      <rPr>
        <sz val="10"/>
        <color rgb="FFFF0000"/>
        <rFont val="Kosugi Maru"/>
      </rPr>
      <t>2021年度より，この申込みシートの提出をもって申込みとなりました。</t>
    </r>
    <r>
      <rPr>
        <sz val="10"/>
        <color theme="1"/>
        <rFont val="Kosugi Maru"/>
      </rPr>
      <t xml:space="preserve"> 
このシートに入力し，Classroomで提出することで申込み完了となります(提出するとメンバーの変更ができません)。 
郡市専門委員への紙媒体での提出の必要はありません。学校名はリストから選んで下さい。
文字がない場合、近い文字を使用してください。</t>
    </r>
  </si>
  <si>
    <t>処理用(消さないこと)</t>
  </si>
  <si>
    <t>学校名</t>
  </si>
  <si>
    <t>男子顧問氏名</t>
  </si>
  <si>
    <t>年度</t>
  </si>
  <si>
    <t>D55</t>
  </si>
  <si>
    <t>女子顧問氏名</t>
  </si>
  <si>
    <t>※男子・女子別々でエントリーすることができます。</t>
  </si>
  <si>
    <t>住所</t>
  </si>
  <si>
    <t>参加数</t>
  </si>
  <si>
    <t>サマー</t>
  </si>
  <si>
    <t>電話番号</t>
  </si>
  <si>
    <t>男子</t>
  </si>
  <si>
    <t>会員登録
シートID</t>
  </si>
  <si>
    <t>女子</t>
  </si>
  <si>
    <t>種目</t>
  </si>
  <si>
    <t>校内順位</t>
  </si>
  <si>
    <t>県中学校別番号</t>
  </si>
  <si>
    <t>選手名</t>
  </si>
  <si>
    <t>ふりがな</t>
  </si>
  <si>
    <t>学年</t>
  </si>
  <si>
    <t>男子ダブルス</t>
  </si>
  <si>
    <t>MD1</t>
  </si>
  <si>
    <t>女子ダブルス</t>
  </si>
  <si>
    <t>WD1</t>
  </si>
  <si>
    <t>MD2</t>
  </si>
  <si>
    <t>WD2</t>
  </si>
  <si>
    <t>MD3</t>
  </si>
  <si>
    <t>WD3</t>
  </si>
  <si>
    <t>MD4</t>
  </si>
  <si>
    <t>WD4</t>
  </si>
  <si>
    <t>MD5</t>
  </si>
  <si>
    <t>WD5</t>
  </si>
  <si>
    <t>MD6</t>
  </si>
  <si>
    <t>WD6</t>
  </si>
  <si>
    <t>MD7</t>
  </si>
  <si>
    <t>WD7</t>
  </si>
  <si>
    <t>MD8</t>
  </si>
  <si>
    <t>WD8</t>
  </si>
  <si>
    <t>MD9</t>
  </si>
  <si>
    <t>WD9</t>
  </si>
  <si>
    <t>MD10</t>
  </si>
  <si>
    <t>WD10</t>
  </si>
  <si>
    <t>MD11</t>
  </si>
  <si>
    <t>WD11</t>
  </si>
  <si>
    <t>MD12</t>
  </si>
  <si>
    <t>WD12</t>
  </si>
  <si>
    <t>MD13</t>
  </si>
  <si>
    <t>WD13</t>
  </si>
  <si>
    <t>MD14</t>
  </si>
  <si>
    <t>WD14</t>
  </si>
  <si>
    <t>MD15</t>
  </si>
  <si>
    <t>WD15</t>
  </si>
  <si>
    <r>
      <rPr>
        <b/>
        <sz val="14"/>
        <color theme="1"/>
        <rFont val="Kosugi Maru"/>
      </rPr>
      <t>2年</t>
    </r>
    <r>
      <rPr>
        <sz val="14"/>
        <color theme="1"/>
        <rFont val="Kosugi Maru"/>
      </rPr>
      <t>男子シングルス</t>
    </r>
  </si>
  <si>
    <t>2MS1</t>
  </si>
  <si>
    <r>
      <rPr>
        <b/>
        <sz val="14"/>
        <color theme="1"/>
        <rFont val="Kosugi Maru"/>
      </rPr>
      <t>2年</t>
    </r>
    <r>
      <rPr>
        <sz val="14"/>
        <color theme="1"/>
        <rFont val="Kosugi Maru"/>
      </rPr>
      <t>女子シングルス</t>
    </r>
  </si>
  <si>
    <t>2WS1</t>
  </si>
  <si>
    <t>2MS2</t>
  </si>
  <si>
    <t>2WS2</t>
  </si>
  <si>
    <t>2MS3</t>
  </si>
  <si>
    <t>2WS3</t>
  </si>
  <si>
    <t>2MS4</t>
  </si>
  <si>
    <t>2WS4</t>
  </si>
  <si>
    <t>2MS5</t>
  </si>
  <si>
    <t>2WS5</t>
  </si>
  <si>
    <t>2MS6</t>
  </si>
  <si>
    <t>2WS6</t>
  </si>
  <si>
    <t>2MS7</t>
  </si>
  <si>
    <t>2WS7</t>
  </si>
  <si>
    <t>2MS8</t>
  </si>
  <si>
    <t>2WS8</t>
  </si>
  <si>
    <t>2MS9</t>
  </si>
  <si>
    <t>2WS9</t>
  </si>
  <si>
    <t>2MS10</t>
  </si>
  <si>
    <t>2WS10</t>
  </si>
  <si>
    <t>2MS11</t>
  </si>
  <si>
    <t>2WS11</t>
  </si>
  <si>
    <t>2MS12</t>
  </si>
  <si>
    <t>2WS12</t>
  </si>
  <si>
    <t>2MS13</t>
  </si>
  <si>
    <t>2WS13</t>
  </si>
  <si>
    <t>2MS14</t>
  </si>
  <si>
    <t>2WS14</t>
  </si>
  <si>
    <t>2MS15</t>
  </si>
  <si>
    <t>2WS15</t>
  </si>
  <si>
    <r>
      <rPr>
        <b/>
        <sz val="14"/>
        <color theme="1"/>
        <rFont val="Kosugi Maru"/>
      </rPr>
      <t>1年</t>
    </r>
    <r>
      <rPr>
        <sz val="14"/>
        <color theme="1"/>
        <rFont val="Kosugi Maru"/>
      </rPr>
      <t>男子シングルス</t>
    </r>
  </si>
  <si>
    <t>1MS1</t>
  </si>
  <si>
    <r>
      <rPr>
        <b/>
        <sz val="14"/>
        <color theme="1"/>
        <rFont val="Kosugi Maru"/>
      </rPr>
      <t>1年</t>
    </r>
    <r>
      <rPr>
        <sz val="14"/>
        <color theme="1"/>
        <rFont val="Kosugi Maru"/>
      </rPr>
      <t>女子シングルス</t>
    </r>
  </si>
  <si>
    <t>1WS1</t>
  </si>
  <si>
    <t>1MS2</t>
  </si>
  <si>
    <t>1WS2</t>
  </si>
  <si>
    <t>1MS3</t>
  </si>
  <si>
    <t>1WS3</t>
  </si>
  <si>
    <t>1MS4</t>
  </si>
  <si>
    <t>1WS4</t>
  </si>
  <si>
    <t>1MS5</t>
  </si>
  <si>
    <t>1WS5</t>
  </si>
  <si>
    <t>1MS6</t>
  </si>
  <si>
    <t>1WS6</t>
  </si>
  <si>
    <t>1MS7</t>
  </si>
  <si>
    <t>1WS7</t>
  </si>
  <si>
    <t>1MS8</t>
  </si>
  <si>
    <t>1WS8</t>
  </si>
  <si>
    <t>1MS9</t>
  </si>
  <si>
    <t>1WS9</t>
  </si>
  <si>
    <t>1MS10</t>
  </si>
  <si>
    <t>1WS10</t>
  </si>
  <si>
    <t>1MS11</t>
  </si>
  <si>
    <t>1WS11</t>
  </si>
  <si>
    <t>1MS12</t>
  </si>
  <si>
    <t>1WS12</t>
  </si>
  <si>
    <t>1MS13</t>
  </si>
  <si>
    <t>1WS13</t>
  </si>
  <si>
    <t>1MS14</t>
  </si>
  <si>
    <t>1WS14</t>
  </si>
  <si>
    <t>1MS15</t>
  </si>
  <si>
    <t>1WS15</t>
  </si>
  <si>
    <t>郡市</t>
  </si>
  <si>
    <t>中学校名</t>
  </si>
  <si>
    <t>選択中</t>
  </si>
  <si>
    <t>奈良市</t>
  </si>
  <si>
    <t xml:space="preserve">春日中学校 </t>
  </si>
  <si>
    <t>三笠中学校</t>
  </si>
  <si>
    <t>若草中学校</t>
  </si>
  <si>
    <t xml:space="preserve">伏見中学校 </t>
  </si>
  <si>
    <t xml:space="preserve">都南中学校 </t>
  </si>
  <si>
    <t xml:space="preserve">興東館柳生中学校 </t>
  </si>
  <si>
    <t xml:space="preserve">登美ヶ丘中学校 </t>
  </si>
  <si>
    <t>平城西中学校</t>
  </si>
  <si>
    <t>平城中学校</t>
  </si>
  <si>
    <t>二名中学校</t>
  </si>
  <si>
    <t>京西中学校</t>
  </si>
  <si>
    <t>富雄南中学校</t>
  </si>
  <si>
    <t>飛鳥中学校</t>
  </si>
  <si>
    <t>登美ヶ丘北中学校</t>
  </si>
  <si>
    <t>都跡中学校</t>
  </si>
  <si>
    <t>平城東中学校</t>
  </si>
  <si>
    <t>奈良女子大学附属中等教育学校</t>
  </si>
  <si>
    <t>奈良教育大学附属中学校</t>
  </si>
  <si>
    <t>帝塚山中学校</t>
  </si>
  <si>
    <t>東大寺学園中学校</t>
  </si>
  <si>
    <t>育英西中学校</t>
  </si>
  <si>
    <t>奈良学園登美ヶ丘中学校</t>
  </si>
  <si>
    <t>天理市</t>
  </si>
  <si>
    <t>天理市立北中学校</t>
  </si>
  <si>
    <t>天理市立西中学校</t>
  </si>
  <si>
    <t>大和郡山市</t>
  </si>
  <si>
    <t>郡山中学校</t>
  </si>
  <si>
    <t>郡山南中学校</t>
  </si>
  <si>
    <t>郡山西中学校</t>
  </si>
  <si>
    <t>郡山東中学校</t>
  </si>
  <si>
    <t>片桐中学校</t>
  </si>
  <si>
    <t>奈良学園中学校</t>
  </si>
  <si>
    <t>ろう学校</t>
  </si>
  <si>
    <t>生駒市</t>
  </si>
  <si>
    <t>生駒中学校</t>
  </si>
  <si>
    <t>緑ヶ丘中学校</t>
  </si>
  <si>
    <t>鹿の台中学校</t>
  </si>
  <si>
    <t>大瀬中学校</t>
  </si>
  <si>
    <t>生駒郡</t>
  </si>
  <si>
    <t>斑鳩中学校</t>
  </si>
  <si>
    <t>斑鳩南中学校</t>
  </si>
  <si>
    <t>安堵中学校</t>
  </si>
  <si>
    <t>磯城郡</t>
  </si>
  <si>
    <t>式下中学校</t>
  </si>
  <si>
    <t>田原本中学校</t>
  </si>
  <si>
    <t>田原本北中学校</t>
  </si>
  <si>
    <t>桜井市</t>
  </si>
  <si>
    <t>桜井西中学校</t>
  </si>
  <si>
    <t>桜井中学校</t>
  </si>
  <si>
    <t>桜井東中学校</t>
  </si>
  <si>
    <t>大三輪中学校</t>
  </si>
  <si>
    <t>宇陀市</t>
  </si>
  <si>
    <t>大宇陀中学校</t>
  </si>
  <si>
    <t>榛原中学校</t>
  </si>
  <si>
    <t>室生中学校</t>
  </si>
  <si>
    <t>橿原市</t>
  </si>
  <si>
    <t>畝傍中学校</t>
  </si>
  <si>
    <t>八木中学校</t>
  </si>
  <si>
    <t>大成中学校</t>
  </si>
  <si>
    <t>光陽中学校</t>
  </si>
  <si>
    <t>白橿中学校</t>
  </si>
  <si>
    <t>橿原中学校</t>
  </si>
  <si>
    <t>聖心学園中等学校</t>
  </si>
  <si>
    <t>高取中学校</t>
  </si>
  <si>
    <t>大和
高田市</t>
  </si>
  <si>
    <t>高田中学校</t>
  </si>
  <si>
    <t>高田西中学校</t>
  </si>
  <si>
    <t>片塩中学校</t>
  </si>
  <si>
    <t>葛城市</t>
  </si>
  <si>
    <t>新庄中学校</t>
  </si>
  <si>
    <t>白鳳中学校</t>
  </si>
  <si>
    <t>北葛城郡</t>
  </si>
  <si>
    <t>上牧中学校</t>
  </si>
  <si>
    <t>王寺中学校</t>
  </si>
  <si>
    <t>王寺南中学校</t>
  </si>
  <si>
    <t>真美ヶ丘中学校</t>
  </si>
  <si>
    <t>河合第一中学校</t>
  </si>
  <si>
    <t>河合第二中学校</t>
  </si>
  <si>
    <t>御所市</t>
  </si>
  <si>
    <t>御所中学校</t>
  </si>
  <si>
    <t>大正中学校</t>
  </si>
  <si>
    <t>吉野郡</t>
  </si>
  <si>
    <t>黒滝中学校</t>
  </si>
  <si>
    <t>クラブチーム</t>
  </si>
  <si>
    <t>橿原ジュニア</t>
  </si>
  <si>
    <t>飛鳥ジュニア</t>
  </si>
  <si>
    <t>榛原ジュニア</t>
  </si>
  <si>
    <t>桜井シャトルキッズ</t>
  </si>
  <si>
    <t>ＷＩＮ</t>
  </si>
  <si>
    <t>男</t>
  </si>
  <si>
    <t>女</t>
  </si>
  <si>
    <t>コロナウィルス感染症の拡大防止のための協力書</t>
  </si>
  <si>
    <t>第３９回奈良県バドミントンサマーカーニバル大会（令和3年8月19,20日）</t>
  </si>
  <si>
    <t>競技種目【　　バドミントン　　　　】</t>
  </si>
  <si>
    <t>年令</t>
  </si>
  <si>
    <t>歳</t>
  </si>
  <si>
    <t>今朝の体温</t>
  </si>
  <si>
    <t>℃</t>
  </si>
  <si>
    <t>氏名</t>
  </si>
  <si>
    <t>性別</t>
  </si>
  <si>
    <t>緊急連絡TEL</t>
  </si>
  <si>
    <t>保護者名</t>
  </si>
  <si>
    <t>㊞</t>
  </si>
  <si>
    <t>イベント前２週間における以下の事項の有無</t>
  </si>
  <si>
    <t>有</t>
  </si>
  <si>
    <t>無</t>
  </si>
  <si>
    <t>ア　平熱を超える発熱</t>
  </si>
  <si>
    <t>イ　咳（せき）、喉（のど）の痛みなど風邪の症状</t>
  </si>
  <si>
    <t>ウ　だるさ（倦怠感［けんたいかん］）、息苦しさ（呼吸困難）</t>
  </si>
  <si>
    <t>エ　嗅覚や味覚の異常</t>
  </si>
  <si>
    <t>オ　体が重く感じる、疲れやすい等</t>
  </si>
  <si>
    <t>カ　新型コロナウィルス感染症陽性とされた者との濃厚接触</t>
  </si>
  <si>
    <t>キ　同居家族や身近な知人に感染が疑われる方がいる場合</t>
  </si>
  <si>
    <t>ク　過去１４日以内に政府から入国制限、入国後の観察期間を必要とされている国、地域等への渡航又は当該在住者との濃厚接触がある場合</t>
  </si>
  <si>
    <t>　大会が連続した日程で実施される場合、大会当日の検温及び上記項目ア～クの有無の確認ついては、各校で責任を持って実施してください。なお、「有」として確認された場合は、自主的に大会参加及び大会会場への来場自体を見合わせてください。</t>
  </si>
  <si>
    <t>　この協力書はすべての来場者（運営・参加・応援）に提出をお願いし、大会当日から大会終了後１ヶ月間保管し、経過後専門部が責任を持って破棄します。</t>
  </si>
  <si>
    <t>大会参加者及び来場者へのコロナウィルス感染症の拡大防止に対する心得</t>
  </si>
  <si>
    <t>１．</t>
  </si>
  <si>
    <t>以下の事項に該当する場合は、自主的に大会会場への来場自体を見合わせること。</t>
  </si>
  <si>
    <t>・発熱、咳、咽頭痛などの症状があり、体調がよくないと判断するとき。</t>
  </si>
  <si>
    <t>・同居家族や身近な知人に感染が疑われる方がいる場合。</t>
  </si>
  <si>
    <t>・過去１４日以内に政府から入国制限や入国後の観察期間が必要な国・地域への</t>
  </si>
  <si>
    <t>　渡航又は該当地域の在住者との濃厚接触がある場合。</t>
  </si>
  <si>
    <t>２．</t>
  </si>
  <si>
    <t>大会会場への来場は、「感染拡大防止協力書」を記入の上大会本部に提出すること。</t>
  </si>
  <si>
    <t>３．</t>
  </si>
  <si>
    <t>マスクを必ず持参し、プレー中以外はマスク着用を励行すること。</t>
  </si>
  <si>
    <t>（熱中症予防の観点から、プレー中はマスクを着用しないでください。）</t>
  </si>
  <si>
    <t>４．</t>
  </si>
  <si>
    <t>こまめな手洗い、アルコール等による手指消毒を行うこと。(消毒液は主催者で準備します。）</t>
  </si>
  <si>
    <t>５．</t>
  </si>
  <si>
    <t>他の利用者との距離（できるだけ２ｍ以上）を確保すること。</t>
  </si>
  <si>
    <t>（試合前後の挨拶の際の握手は禁止し、プレー中選手どうしの接触を避けてください。）</t>
  </si>
  <si>
    <t>（荷物置き場や休憩場所での距離を確保できるようにしてください。）</t>
  </si>
  <si>
    <t>６．</t>
  </si>
  <si>
    <t>大きな声での会話や応援をしないこと。</t>
  </si>
  <si>
    <t>７．</t>
  </si>
  <si>
    <t>その他、感染防止に対する施設管理者からの指示に従うこと。</t>
  </si>
  <si>
    <t>８．</t>
  </si>
  <si>
    <t>大会終了後２週間以内に新型コロナウィルス感染症を発症した場合は、速やかに施設管理者</t>
  </si>
  <si>
    <t>と大会主催者及び必要に応じて所属団体代表者に濃厚接触者の有無等について報告すること。</t>
  </si>
  <si>
    <t>男・女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</si>
</sst>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9">
    <font>
      <sz val="10"/>
      <color rgb="FF000000"/>
      <name val="Arial"/>
    </font>
    <font>
      <sz val="10"/>
      <color theme="1"/>
      <name val="Kosugi Maru"/>
    </font>
    <font>
      <sz val="10"/>
      <color theme="1"/>
      <name val="Arial"/>
      <family val="2"/>
    </font>
    <font>
      <sz val="8"/>
      <color theme="1"/>
      <name val="Kosugi Maru"/>
    </font>
    <font>
      <sz val="11"/>
      <color theme="1"/>
      <name val="Kosugi Maru"/>
    </font>
    <font>
      <sz val="10"/>
      <name val="Arial"/>
      <family val="2"/>
    </font>
    <font>
      <sz val="12"/>
      <color theme="1"/>
      <name val="Kosugi Maru"/>
    </font>
    <font>
      <sz val="7"/>
      <color theme="1"/>
      <name val="Kosugi Maru"/>
    </font>
    <font>
      <sz val="14"/>
      <color theme="1"/>
      <name val="Kosugi Maru"/>
    </font>
    <font>
      <sz val="11"/>
      <color rgb="FF000000"/>
      <name val="Kosugi Maru"/>
    </font>
    <font>
      <sz val="9"/>
      <color rgb="FF000000"/>
      <name val="Kosugi Maru"/>
    </font>
    <font>
      <sz val="11"/>
      <color rgb="FF000000"/>
      <name val="Inconsolata"/>
    </font>
    <font>
      <sz val="10"/>
      <color theme="1"/>
      <name val="Kosugi Maru"/>
    </font>
    <font>
      <sz val="9"/>
      <color theme="1"/>
      <name val="Kosugi Maru"/>
    </font>
    <font>
      <sz val="11"/>
      <color theme="1"/>
      <name val="Calibri"/>
      <family val="2"/>
    </font>
    <font>
      <sz val="8"/>
      <color theme="1"/>
      <name val="Calibri"/>
      <family val="2"/>
    </font>
    <font>
      <sz val="11"/>
      <color theme="1"/>
      <name val="&quot;Kosugi Maru&quot;"/>
    </font>
    <font>
      <sz val="8"/>
      <color theme="1"/>
      <name val="&quot;Kosugi Maru&quot;"/>
    </font>
    <font>
      <sz val="6"/>
      <color theme="1"/>
      <name val="&quot;Kosugi Maru&quot;"/>
    </font>
    <font>
      <sz val="11"/>
      <color theme="1"/>
      <name val="Arial"/>
      <family val="2"/>
    </font>
    <font>
      <b/>
      <sz val="14"/>
      <color theme="1"/>
      <name val="MS Mincho"/>
    </font>
    <font>
      <b/>
      <sz val="12"/>
      <color theme="1"/>
      <name val="MS Mincho"/>
    </font>
    <font>
      <sz val="11"/>
      <color theme="1"/>
      <name val="MS Mincho"/>
    </font>
    <font>
      <b/>
      <sz val="11"/>
      <color theme="1"/>
      <name val="MS Mincho"/>
    </font>
    <font>
      <sz val="10"/>
      <color theme="1"/>
      <name val="MS Mincho"/>
    </font>
    <font>
      <b/>
      <sz val="12"/>
      <color theme="1"/>
      <name val="ＭＳ ゴシック"/>
      <family val="3"/>
      <charset val="128"/>
    </font>
    <font>
      <sz val="10"/>
      <color rgb="FFFF0000"/>
      <name val="Kosugi Maru"/>
    </font>
    <font>
      <b/>
      <sz val="14"/>
      <color theme="1"/>
      <name val="Kosugi Maru"/>
    </font>
    <font>
      <sz val="6"/>
      <name val="ＭＳ Ｐゴシック"/>
      <family val="3"/>
      <charset val="128"/>
    </font>
  </fonts>
  <fills count="10">
    <fill>
      <patternFill patternType="none"/>
    </fill>
    <fill>
      <patternFill patternType="gray125"/>
    </fill>
    <fill>
      <patternFill patternType="solid">
        <fgColor rgb="FFCFE2F3"/>
        <bgColor rgb="FFCFE2F3"/>
      </patternFill>
    </fill>
    <fill>
      <patternFill patternType="solid">
        <fgColor rgb="FF63D297"/>
        <bgColor rgb="FF63D297"/>
      </patternFill>
    </fill>
    <fill>
      <patternFill patternType="solid">
        <fgColor rgb="FFFFF2CC"/>
        <bgColor rgb="FFFFF2CC"/>
      </patternFill>
    </fill>
    <fill>
      <patternFill patternType="solid">
        <fgColor rgb="FFFFFFFF"/>
        <bgColor rgb="FFFFFFFF"/>
      </patternFill>
    </fill>
    <fill>
      <patternFill patternType="solid">
        <fgColor rgb="FFE7F9EF"/>
        <bgColor rgb="FFE7F9EF"/>
      </patternFill>
    </fill>
    <fill>
      <patternFill patternType="solid">
        <fgColor rgb="FFF1C232"/>
        <bgColor rgb="FFF1C232"/>
      </patternFill>
    </fill>
    <fill>
      <patternFill patternType="solid">
        <fgColor theme="0" tint="-0.249977111117893"/>
        <bgColor rgb="FFE7F9EF"/>
      </patternFill>
    </fill>
    <fill>
      <patternFill patternType="solid">
        <fgColor theme="0" tint="-0.249977111117893"/>
        <bgColor rgb="FFFFFFFF"/>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78">
    <xf numFmtId="0" fontId="0" fillId="0" borderId="0" xfId="0" applyFont="1" applyAlignment="1"/>
    <xf numFmtId="0" fontId="1" fillId="0" borderId="0" xfId="0" applyFont="1" applyAlignment="1">
      <alignment horizontal="left"/>
    </xf>
    <xf numFmtId="0" fontId="1" fillId="2" borderId="4" xfId="0" applyFont="1" applyFill="1" applyBorder="1" applyAlignment="1">
      <alignment horizontal="left"/>
    </xf>
    <xf numFmtId="0" fontId="1" fillId="2" borderId="5" xfId="0" applyFont="1" applyFill="1" applyBorder="1" applyAlignment="1">
      <alignment horizontal="left" vertical="top"/>
    </xf>
    <xf numFmtId="0" fontId="2" fillId="2" borderId="5" xfId="0" applyFont="1" applyFill="1" applyBorder="1" applyAlignment="1">
      <alignment vertical="top"/>
    </xf>
    <xf numFmtId="0" fontId="1" fillId="2" borderId="5" xfId="0" applyFont="1" applyFill="1" applyBorder="1" applyAlignment="1">
      <alignment horizontal="left"/>
    </xf>
    <xf numFmtId="0" fontId="1" fillId="2" borderId="6" xfId="0" applyFont="1" applyFill="1" applyBorder="1" applyAlignment="1">
      <alignment horizontal="left"/>
    </xf>
    <xf numFmtId="0" fontId="3" fillId="0" borderId="7" xfId="0" applyFont="1" applyBorder="1" applyAlignment="1">
      <alignment horizontal="right"/>
    </xf>
    <xf numFmtId="0" fontId="4" fillId="0" borderId="0" xfId="0" applyFont="1" applyAlignment="1">
      <alignment horizontal="right"/>
    </xf>
    <xf numFmtId="0" fontId="4" fillId="0" borderId="0" xfId="0" applyFont="1" applyAlignment="1"/>
    <xf numFmtId="0" fontId="4" fillId="0" borderId="7" xfId="0" applyFont="1" applyBorder="1" applyAlignment="1"/>
    <xf numFmtId="0" fontId="4" fillId="0" borderId="0" xfId="0" applyFont="1" applyAlignment="1"/>
    <xf numFmtId="0" fontId="4" fillId="2" borderId="8" xfId="0" applyFont="1" applyFill="1" applyBorder="1" applyAlignment="1"/>
    <xf numFmtId="0" fontId="4" fillId="0" borderId="7" xfId="0" applyFont="1" applyBorder="1" applyAlignment="1">
      <alignment horizontal="right"/>
    </xf>
    <xf numFmtId="0" fontId="4" fillId="0" borderId="0" xfId="0" applyFont="1" applyAlignment="1">
      <alignment horizontal="right"/>
    </xf>
    <xf numFmtId="0" fontId="3" fillId="0" borderId="0" xfId="0" applyFont="1" applyAlignment="1">
      <alignment vertical="top" wrapText="1"/>
    </xf>
    <xf numFmtId="0" fontId="3" fillId="2" borderId="8" xfId="0" applyFont="1" applyFill="1" applyBorder="1" applyAlignment="1">
      <alignment vertical="top" wrapText="1"/>
    </xf>
    <xf numFmtId="0" fontId="3" fillId="2" borderId="0" xfId="0" applyFont="1" applyFill="1" applyAlignment="1">
      <alignment vertical="top" wrapText="1"/>
    </xf>
    <xf numFmtId="0" fontId="3" fillId="2" borderId="9" xfId="0" applyFont="1" applyFill="1" applyBorder="1" applyAlignment="1">
      <alignment vertical="top" wrapText="1"/>
    </xf>
    <xf numFmtId="0" fontId="7" fillId="0" borderId="0" xfId="0" applyFont="1" applyAlignment="1">
      <alignment horizontal="center" vertical="center"/>
    </xf>
    <xf numFmtId="0" fontId="6" fillId="0" borderId="7" xfId="0" applyFont="1" applyBorder="1" applyAlignment="1">
      <alignment horizontal="center" vertical="center" wrapText="1"/>
    </xf>
    <xf numFmtId="0" fontId="8" fillId="0" borderId="7" xfId="0" applyFont="1" applyBorder="1" applyAlignment="1">
      <alignment horizontal="center" vertical="center" wrapText="1"/>
    </xf>
    <xf numFmtId="0" fontId="3" fillId="2" borderId="10" xfId="0" applyFont="1" applyFill="1" applyBorder="1" applyAlignment="1">
      <alignment vertical="top" wrapText="1"/>
    </xf>
    <xf numFmtId="0" fontId="3" fillId="2" borderId="12" xfId="0" applyFont="1" applyFill="1" applyBorder="1" applyAlignment="1">
      <alignment vertical="top" wrapText="1"/>
    </xf>
    <xf numFmtId="0" fontId="3" fillId="2" borderId="11" xfId="0" applyFont="1" applyFill="1" applyBorder="1" applyAlignment="1">
      <alignment vertical="top" wrapText="1"/>
    </xf>
    <xf numFmtId="0" fontId="1" fillId="2" borderId="7"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3"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7"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17"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21"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24"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4" xfId="0" applyFont="1" applyFill="1" applyBorder="1" applyAlignment="1">
      <alignment horizontal="center" vertical="center"/>
    </xf>
    <xf numFmtId="0" fontId="4" fillId="0" borderId="0" xfId="0" applyFont="1" applyAlignment="1">
      <alignment horizontal="center" vertical="center"/>
    </xf>
    <xf numFmtId="0" fontId="10" fillId="5" borderId="0" xfId="0" applyFont="1" applyFill="1" applyAlignment="1">
      <alignment horizontal="center" vertical="center"/>
    </xf>
    <xf numFmtId="0" fontId="8" fillId="0" borderId="0" xfId="0" applyFont="1" applyAlignment="1">
      <alignment horizontal="center" vertical="center" textRotation="255"/>
    </xf>
    <xf numFmtId="0" fontId="10" fillId="0" borderId="0" xfId="0" applyFont="1" applyAlignment="1">
      <alignment horizontal="center" vertical="center"/>
    </xf>
    <xf numFmtId="0" fontId="12" fillId="0" borderId="0" xfId="0" applyFont="1"/>
    <xf numFmtId="0" fontId="12" fillId="0" borderId="0" xfId="0" applyFont="1" applyAlignment="1"/>
    <xf numFmtId="0" fontId="6" fillId="0" borderId="7" xfId="0" applyFont="1" applyBorder="1" applyAlignment="1">
      <alignment horizontal="right" vertical="center"/>
    </xf>
    <xf numFmtId="0" fontId="4" fillId="7" borderId="7" xfId="0" applyFont="1" applyFill="1" applyBorder="1" applyAlignment="1">
      <alignment horizontal="center" vertical="center"/>
    </xf>
    <xf numFmtId="0" fontId="10" fillId="0" borderId="0" xfId="0" applyFont="1" applyAlignment="1">
      <alignment horizontal="center" vertical="center"/>
    </xf>
    <xf numFmtId="0" fontId="13" fillId="0" borderId="0" xfId="0" applyFont="1" applyAlignment="1">
      <alignment horizontal="left" vertical="center"/>
    </xf>
    <xf numFmtId="0" fontId="14" fillId="0" borderId="7" xfId="0" applyFont="1" applyBorder="1" applyAlignment="1">
      <alignment horizontal="center" vertical="center"/>
    </xf>
    <xf numFmtId="0" fontId="15" fillId="0" borderId="7" xfId="0" applyFont="1" applyBorder="1" applyAlignment="1">
      <alignment horizontal="center" vertical="center"/>
    </xf>
    <xf numFmtId="0" fontId="14" fillId="3" borderId="7" xfId="0" applyFont="1" applyFill="1" applyBorder="1" applyAlignment="1">
      <alignment horizontal="center" vertical="center"/>
    </xf>
    <xf numFmtId="0" fontId="2" fillId="0" borderId="7" xfId="0" applyFont="1" applyBorder="1" applyAlignment="1">
      <alignment horizontal="center"/>
    </xf>
    <xf numFmtId="0" fontId="16" fillId="0" borderId="7" xfId="0" applyFont="1" applyBorder="1" applyAlignment="1">
      <alignment horizontal="center" vertical="center"/>
    </xf>
    <xf numFmtId="0" fontId="16" fillId="5" borderId="7" xfId="0" applyFont="1" applyFill="1" applyBorder="1" applyAlignment="1">
      <alignment horizontal="center" vertical="center"/>
    </xf>
    <xf numFmtId="0" fontId="2" fillId="0" borderId="7" xfId="0" applyFont="1" applyBorder="1" applyAlignment="1">
      <alignment horizontal="center"/>
    </xf>
    <xf numFmtId="0" fontId="16" fillId="0" borderId="7" xfId="0" applyFont="1" applyBorder="1" applyAlignment="1">
      <alignment horizontal="center" vertical="center"/>
    </xf>
    <xf numFmtId="0" fontId="16" fillId="6" borderId="7" xfId="0" applyFont="1" applyFill="1" applyBorder="1" applyAlignment="1">
      <alignment horizontal="center" vertical="center"/>
    </xf>
    <xf numFmtId="0" fontId="16" fillId="5" borderId="7" xfId="0" applyFont="1" applyFill="1" applyBorder="1" applyAlignment="1">
      <alignment horizontal="center" vertical="center"/>
    </xf>
    <xf numFmtId="0" fontId="16" fillId="6" borderId="7" xfId="0" applyFont="1" applyFill="1" applyBorder="1" applyAlignment="1">
      <alignment horizontal="center" vertical="center"/>
    </xf>
    <xf numFmtId="0" fontId="2" fillId="0" borderId="0" xfId="0" applyFont="1" applyAlignment="1">
      <alignment horizontal="center"/>
    </xf>
    <xf numFmtId="0" fontId="17" fillId="0" borderId="7" xfId="0" applyFont="1" applyBorder="1" applyAlignment="1">
      <alignment horizontal="center" vertical="center"/>
    </xf>
    <xf numFmtId="0" fontId="16" fillId="6" borderId="7" xfId="0" applyFont="1" applyFill="1" applyBorder="1" applyAlignment="1">
      <alignment horizontal="center" vertical="center"/>
    </xf>
    <xf numFmtId="0" fontId="18" fillId="0" borderId="7" xfId="0" applyFont="1" applyBorder="1" applyAlignment="1">
      <alignment horizontal="center" vertical="center"/>
    </xf>
    <xf numFmtId="0" fontId="16" fillId="5" borderId="7" xfId="0" applyFont="1" applyFill="1" applyBorder="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0" fontId="16" fillId="5" borderId="0" xfId="0" applyFont="1" applyFill="1" applyAlignment="1">
      <alignment horizontal="center" vertical="center"/>
    </xf>
    <xf numFmtId="0" fontId="2" fillId="0" borderId="0" xfId="0" applyFont="1"/>
    <xf numFmtId="0" fontId="2" fillId="0" borderId="0" xfId="0" applyFont="1" applyAlignment="1"/>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4" fillId="0" borderId="4" xfId="0" applyFont="1" applyBorder="1" applyAlignment="1">
      <alignment horizontal="center" vertical="center"/>
    </xf>
    <xf numFmtId="0" fontId="19" fillId="0" borderId="31" xfId="0" applyFont="1" applyBorder="1" applyAlignment="1">
      <alignment vertical="center"/>
    </xf>
    <xf numFmtId="0" fontId="19" fillId="0" borderId="32" xfId="0" applyFont="1" applyBorder="1" applyAlignment="1">
      <alignment vertical="center"/>
    </xf>
    <xf numFmtId="0" fontId="19" fillId="0" borderId="33" xfId="0" applyFont="1" applyBorder="1" applyAlignment="1">
      <alignment vertical="center"/>
    </xf>
    <xf numFmtId="0" fontId="19" fillId="0" borderId="34" xfId="0" applyFont="1" applyBorder="1" applyAlignment="1">
      <alignment vertical="center"/>
    </xf>
    <xf numFmtId="0" fontId="20" fillId="0" borderId="0" xfId="0" applyFont="1" applyAlignment="1">
      <alignment horizontal="center" vertical="center"/>
    </xf>
    <xf numFmtId="0" fontId="19" fillId="0" borderId="35" xfId="0" applyFont="1" applyBorder="1" applyAlignment="1">
      <alignment vertical="center"/>
    </xf>
    <xf numFmtId="0" fontId="22" fillId="0" borderId="0" xfId="0" applyFont="1" applyAlignment="1">
      <alignment vertical="center"/>
    </xf>
    <xf numFmtId="0" fontId="22" fillId="0" borderId="1" xfId="0" applyFont="1" applyBorder="1" applyAlignment="1">
      <alignment horizontal="center" vertical="center"/>
    </xf>
    <xf numFmtId="0" fontId="22" fillId="0" borderId="7" xfId="0" applyFont="1" applyBorder="1" applyAlignment="1">
      <alignment horizontal="center" vertical="center"/>
    </xf>
    <xf numFmtId="0" fontId="22" fillId="0" borderId="7" xfId="0" applyFont="1" applyBorder="1" applyAlignment="1">
      <alignment horizontal="right" vertical="center"/>
    </xf>
    <xf numFmtId="0" fontId="24" fillId="0" borderId="7" xfId="0" applyFont="1" applyBorder="1" applyAlignment="1">
      <alignment horizontal="center" vertical="center"/>
    </xf>
    <xf numFmtId="0" fontId="22" fillId="0" borderId="7" xfId="0" applyFont="1" applyBorder="1" applyAlignment="1">
      <alignmen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6" xfId="0" applyFont="1" applyBorder="1" applyAlignment="1">
      <alignment horizontal="left" vertical="center"/>
    </xf>
    <xf numFmtId="0" fontId="22" fillId="0" borderId="38" xfId="0" applyFont="1" applyBorder="1" applyAlignment="1">
      <alignment horizontal="left" vertical="center"/>
    </xf>
    <xf numFmtId="0" fontId="22" fillId="0" borderId="39" xfId="0" applyFont="1" applyBorder="1" applyAlignment="1">
      <alignment horizontal="left" vertical="center"/>
    </xf>
    <xf numFmtId="0" fontId="22" fillId="0" borderId="0" xfId="0" applyFont="1" applyAlignment="1">
      <alignment horizontal="left" vertical="center" wrapText="1"/>
    </xf>
    <xf numFmtId="0" fontId="19" fillId="0" borderId="40" xfId="0" applyFont="1" applyBorder="1" applyAlignment="1">
      <alignment vertical="center"/>
    </xf>
    <xf numFmtId="0" fontId="19" fillId="0" borderId="41" xfId="0" applyFont="1" applyBorder="1" applyAlignment="1">
      <alignment vertical="center"/>
    </xf>
    <xf numFmtId="0" fontId="19" fillId="0" borderId="42" xfId="0" applyFont="1" applyBorder="1" applyAlignment="1">
      <alignment vertical="center"/>
    </xf>
    <xf numFmtId="0" fontId="21" fillId="0" borderId="0" xfId="0" applyFont="1" applyAlignment="1">
      <alignment vertical="center"/>
    </xf>
    <xf numFmtId="0" fontId="24" fillId="0" borderId="0" xfId="0" quotePrefix="1" applyFont="1" applyAlignment="1">
      <alignment horizontal="left"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quotePrefix="1" applyFont="1" applyAlignment="1">
      <alignment vertical="center"/>
    </xf>
    <xf numFmtId="0" fontId="24" fillId="0" borderId="0" xfId="0" applyFont="1" applyAlignment="1">
      <alignment vertical="center"/>
    </xf>
    <xf numFmtId="0" fontId="22" fillId="0" borderId="7" xfId="0" applyFont="1" applyBorder="1" applyAlignment="1">
      <alignment horizontal="center" vertical="center"/>
    </xf>
    <xf numFmtId="0" fontId="22" fillId="0" borderId="0" xfId="0" applyFont="1" applyAlignment="1">
      <alignment horizontal="left" vertical="center"/>
    </xf>
    <xf numFmtId="0" fontId="4" fillId="0" borderId="1" xfId="0" applyFont="1" applyBorder="1" applyAlignment="1">
      <alignment horizontal="center" vertical="center"/>
    </xf>
    <xf numFmtId="0" fontId="5" fillId="0" borderId="2" xfId="0" applyFont="1" applyBorder="1"/>
    <xf numFmtId="0" fontId="5" fillId="0" borderId="3" xfId="0" applyFont="1" applyBorder="1"/>
    <xf numFmtId="0" fontId="4" fillId="0" borderId="1" xfId="0" applyFont="1" applyBorder="1" applyAlignment="1">
      <alignment horizontal="center"/>
    </xf>
    <xf numFmtId="0" fontId="1" fillId="2" borderId="0" xfId="0" applyFont="1" applyFill="1" applyAlignment="1">
      <alignment vertical="top"/>
    </xf>
    <xf numFmtId="0" fontId="0" fillId="0" borderId="0" xfId="0" applyFont="1" applyAlignment="1"/>
    <xf numFmtId="0" fontId="5" fillId="0" borderId="9" xfId="0" applyFont="1" applyBorder="1"/>
    <xf numFmtId="0" fontId="4" fillId="0" borderId="10" xfId="0" applyFont="1" applyBorder="1" applyAlignment="1">
      <alignment horizontal="center"/>
    </xf>
    <xf numFmtId="0" fontId="5" fillId="0" borderId="11" xfId="0" applyFont="1" applyBorder="1"/>
    <xf numFmtId="0" fontId="3" fillId="0" borderId="0" xfId="0" applyFont="1" applyAlignment="1">
      <alignment vertical="top" wrapText="1"/>
    </xf>
    <xf numFmtId="0" fontId="6" fillId="0" borderId="1" xfId="0" applyFont="1" applyBorder="1" applyAlignment="1">
      <alignment horizontal="center" wrapText="1"/>
    </xf>
    <xf numFmtId="0" fontId="4" fillId="2" borderId="0" xfId="0" applyFont="1" applyFill="1" applyAlignment="1">
      <alignment vertical="top" wrapText="1"/>
    </xf>
    <xf numFmtId="0" fontId="8" fillId="4" borderId="16" xfId="0" applyFont="1" applyFill="1" applyBorder="1" applyAlignment="1">
      <alignment horizontal="center" vertical="center" textRotation="255"/>
    </xf>
    <xf numFmtId="0" fontId="5" fillId="6" borderId="18" xfId="0" applyFont="1" applyFill="1" applyBorder="1"/>
    <xf numFmtId="0" fontId="5" fillId="5" borderId="18" xfId="0" applyFont="1" applyFill="1" applyBorder="1"/>
    <xf numFmtId="0" fontId="5" fillId="5" borderId="19" xfId="0" applyFont="1" applyFill="1" applyBorder="1"/>
    <xf numFmtId="0" fontId="8" fillId="4" borderId="22" xfId="0" applyFont="1" applyFill="1" applyBorder="1" applyAlignment="1">
      <alignment horizontal="center" vertical="center" textRotation="255"/>
    </xf>
    <xf numFmtId="0" fontId="5" fillId="6" borderId="23" xfId="0" applyFont="1" applyFill="1" applyBorder="1"/>
    <xf numFmtId="0" fontId="4" fillId="0" borderId="0" xfId="0" applyFont="1" applyAlignment="1">
      <alignment horizontal="center" vertical="center"/>
    </xf>
    <xf numFmtId="0" fontId="6" fillId="0" borderId="0" xfId="0" applyFont="1" applyAlignment="1">
      <alignment horizontal="center" vertical="center" wrapText="1"/>
    </xf>
    <xf numFmtId="0" fontId="8" fillId="4" borderId="18" xfId="0" applyFont="1" applyFill="1" applyBorder="1" applyAlignment="1">
      <alignment horizontal="center" vertical="center" textRotation="255"/>
    </xf>
    <xf numFmtId="0" fontId="5" fillId="5" borderId="23" xfId="0" applyFont="1" applyFill="1" applyBorder="1"/>
    <xf numFmtId="0" fontId="13" fillId="0" borderId="0" xfId="0" applyFont="1" applyAlignment="1">
      <alignment horizontal="left"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6" fillId="0" borderId="20" xfId="0" applyFont="1" applyBorder="1" applyAlignment="1">
      <alignment horizontal="center" vertical="center"/>
    </xf>
    <xf numFmtId="0" fontId="5" fillId="0" borderId="28" xfId="0" applyFont="1" applyBorder="1"/>
    <xf numFmtId="0" fontId="5" fillId="0" borderId="26" xfId="0" applyFont="1" applyBorder="1"/>
    <xf numFmtId="0" fontId="17" fillId="0" borderId="20" xfId="0" applyFont="1" applyBorder="1" applyAlignment="1">
      <alignment horizontal="center" vertical="center"/>
    </xf>
    <xf numFmtId="0" fontId="18" fillId="0" borderId="20" xfId="0" applyFont="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3" fillId="0" borderId="12" xfId="0" applyFont="1" applyBorder="1" applyAlignment="1">
      <alignment horizontal="center" vertical="center"/>
    </xf>
    <xf numFmtId="0" fontId="5" fillId="0" borderId="12" xfId="0" applyFont="1" applyBorder="1"/>
    <xf numFmtId="0" fontId="22" fillId="0" borderId="1" xfId="0" applyFont="1" applyBorder="1" applyAlignment="1">
      <alignment horizontal="center" vertical="center"/>
    </xf>
    <xf numFmtId="0" fontId="25" fillId="0" borderId="1" xfId="0" applyFont="1" applyBorder="1" applyAlignment="1">
      <alignment horizontal="center" vertical="center"/>
    </xf>
    <xf numFmtId="0" fontId="22" fillId="0" borderId="0" xfId="0" applyFont="1" applyAlignment="1">
      <alignment horizontal="left" vertical="center" wrapText="1"/>
    </xf>
    <xf numFmtId="0" fontId="22" fillId="0" borderId="1" xfId="0" applyFont="1" applyBorder="1" applyAlignment="1">
      <alignment horizontal="left" vertical="center"/>
    </xf>
    <xf numFmtId="0" fontId="22" fillId="0" borderId="1" xfId="0" applyFont="1" applyBorder="1" applyAlignment="1">
      <alignment horizontal="left" vertical="center" wrapText="1"/>
    </xf>
    <xf numFmtId="0" fontId="10" fillId="8" borderId="14"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5" xfId="0" applyFont="1" applyFill="1" applyBorder="1" applyAlignment="1">
      <alignment horizontal="center" vertical="center"/>
    </xf>
    <xf numFmtId="0" fontId="10" fillId="9" borderId="7"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7" xfId="0" applyFont="1" applyFill="1" applyBorder="1" applyAlignment="1">
      <alignment horizontal="center" vertical="center"/>
    </xf>
    <xf numFmtId="0" fontId="10" fillId="8" borderId="7"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17" xfId="0" applyFont="1" applyFill="1" applyBorder="1" applyAlignment="1">
      <alignment horizontal="center" vertical="center"/>
    </xf>
    <xf numFmtId="0" fontId="10" fillId="8" borderId="24" xfId="0" applyFont="1" applyFill="1" applyBorder="1" applyAlignment="1">
      <alignment horizontal="center" vertical="center"/>
    </xf>
    <xf numFmtId="0" fontId="4" fillId="8" borderId="24" xfId="0" applyFont="1" applyFill="1" applyBorder="1" applyAlignment="1">
      <alignment horizontal="center" vertical="center"/>
    </xf>
    <xf numFmtId="0" fontId="4" fillId="8" borderId="25" xfId="0" applyFont="1" applyFill="1" applyBorder="1" applyAlignment="1">
      <alignment horizontal="center" vertical="center"/>
    </xf>
    <xf numFmtId="0" fontId="11" fillId="9" borderId="26" xfId="0" applyFont="1" applyFill="1" applyBorder="1"/>
    <xf numFmtId="0" fontId="4" fillId="9" borderId="26" xfId="0" applyFont="1" applyFill="1" applyBorder="1" applyAlignment="1">
      <alignment horizontal="center" vertical="center"/>
    </xf>
    <xf numFmtId="0" fontId="4" fillId="9" borderId="27" xfId="0" applyFont="1" applyFill="1" applyBorder="1" applyAlignment="1">
      <alignment horizontal="center" vertical="center"/>
    </xf>
    <xf numFmtId="0" fontId="11" fillId="8" borderId="7" xfId="0" applyFont="1" applyFill="1" applyBorder="1"/>
    <xf numFmtId="0" fontId="11" fillId="9" borderId="7" xfId="0" applyFont="1" applyFill="1" applyBorder="1"/>
    <xf numFmtId="0" fontId="10" fillId="9" borderId="24" xfId="0" applyFont="1" applyFill="1" applyBorder="1" applyAlignment="1">
      <alignment horizontal="center" vertical="center"/>
    </xf>
    <xf numFmtId="0" fontId="4" fillId="9" borderId="24" xfId="0" applyFont="1" applyFill="1" applyBorder="1" applyAlignment="1">
      <alignment horizontal="center" vertical="center"/>
    </xf>
    <xf numFmtId="0" fontId="4" fillId="9" borderId="25" xfId="0" applyFont="1" applyFill="1" applyBorder="1" applyAlignment="1">
      <alignment horizontal="center" vertical="center"/>
    </xf>
    <xf numFmtId="0" fontId="9" fillId="9" borderId="7" xfId="0" applyFont="1" applyFill="1" applyBorder="1" applyAlignment="1">
      <alignment horizontal="center" vertical="center"/>
    </xf>
    <xf numFmtId="0" fontId="9" fillId="8" borderId="7" xfId="0" applyFont="1" applyFill="1" applyBorder="1" applyAlignment="1">
      <alignment horizontal="center" vertical="center"/>
    </xf>
    <xf numFmtId="0" fontId="9" fillId="9" borderId="20"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24" xfId="0" applyFont="1" applyFill="1" applyBorder="1" applyAlignment="1">
      <alignment horizontal="center" vertical="center"/>
    </xf>
    <xf numFmtId="0" fontId="9" fillId="9" borderId="26" xfId="0" applyFont="1" applyFill="1" applyBorder="1" applyAlignment="1">
      <alignment horizontal="center" vertical="center"/>
    </xf>
    <xf numFmtId="0" fontId="9" fillId="9" borderId="24" xfId="0" applyFont="1" applyFill="1" applyBorder="1" applyAlignment="1">
      <alignment horizontal="center" vertical="center"/>
    </xf>
    <xf numFmtId="0" fontId="1" fillId="0" borderId="10" xfId="0" applyFont="1" applyBorder="1" applyAlignment="1">
      <alignment horizontal="center" wrapText="1"/>
    </xf>
    <xf numFmtId="0" fontId="1" fillId="0" borderId="12" xfId="0" applyFont="1" applyBorder="1" applyAlignment="1">
      <alignment horizontal="center" wrapText="1"/>
    </xf>
  </cellXfs>
  <cellStyles count="1">
    <cellStyle name="標準" xfId="0" builtinId="0"/>
  </cellStyles>
  <dxfs count="8">
    <dxf>
      <fill>
        <patternFill patternType="solid">
          <fgColor rgb="FFEA9999"/>
          <bgColor rgb="FFEA9999"/>
        </patternFill>
      </fill>
    </dxf>
    <dxf>
      <fill>
        <patternFill patternType="solid">
          <fgColor rgb="FFEA9999"/>
          <bgColor rgb="FFEA9999"/>
        </patternFill>
      </fill>
    </dxf>
    <dxf>
      <fill>
        <patternFill patternType="solid">
          <fgColor rgb="FFEA9999"/>
          <bgColor rgb="FFEA9999"/>
        </patternFill>
      </fill>
    </dxf>
    <dxf>
      <fill>
        <patternFill patternType="solid">
          <fgColor rgb="FFEA9999"/>
          <bgColor rgb="FFEA9999"/>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s>
  <tableStyles count="2">
    <tableStyle name="整列シート-style" pivot="0" count="2" xr9:uid="{00000000-0011-0000-FFFF-FFFF00000000}">
      <tableStyleElement type="firstRowStripe" dxfId="7"/>
      <tableStyleElement type="secondRowStripe" dxfId="6"/>
    </tableStyle>
    <tableStyle name="整列シート-style 2" pivot="0" count="2" xr9:uid="{00000000-0011-0000-FFFF-FFFF01000000}">
      <tableStyleElement type="firstRowStripe" dxfId="5"/>
      <tableStyleElement type="secondRow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19050</xdr:colOff>
      <xdr:row>23</xdr:row>
      <xdr:rowOff>114300</xdr:rowOff>
    </xdr:from>
    <xdr:ext cx="4276725" cy="3558540"/>
    <xdr:sp macro="" textlink="">
      <xdr:nvSpPr>
        <xdr:cNvPr id="5" name="Shape 5">
          <a:extLst>
            <a:ext uri="{FF2B5EF4-FFF2-40B4-BE49-F238E27FC236}">
              <a16:creationId xmlns:a16="http://schemas.microsoft.com/office/drawing/2014/main" id="{00000000-0008-0000-0000-000005000000}"/>
            </a:ext>
          </a:extLst>
        </xdr:cNvPr>
        <xdr:cNvSpPr txBox="1"/>
      </xdr:nvSpPr>
      <xdr:spPr>
        <a:xfrm>
          <a:off x="5589270" y="6736080"/>
          <a:ext cx="4276725" cy="3558540"/>
        </a:xfrm>
        <a:prstGeom prst="rect">
          <a:avLst/>
        </a:prstGeom>
        <a:solidFill>
          <a:srgbClr val="FFF2CC"/>
        </a:solidFill>
        <a:ln w="38100" cap="flat" cmpd="sng">
          <a:solidFill>
            <a:srgbClr val="000000"/>
          </a:solidFill>
          <a:prstDash val="solid"/>
          <a:round/>
          <a:headEnd type="none" w="sm" len="sm"/>
          <a:tailEnd type="none" w="sm" len="sm"/>
        </a:ln>
      </xdr:spPr>
      <xdr:txBody>
        <a:bodyPr spcFirstLastPara="1" wrap="square" lIns="91425" tIns="91425" rIns="91425" bIns="91425" anchor="t" anchorCtr="0">
          <a:noAutofit/>
        </a:bodyPr>
        <a:lstStyle/>
        <a:p>
          <a:pPr marL="0" lvl="0" indent="0" algn="l" rtl="0">
            <a:spcBef>
              <a:spcPts val="0"/>
            </a:spcBef>
            <a:spcAft>
              <a:spcPts val="0"/>
            </a:spcAft>
            <a:buNone/>
          </a:pPr>
          <a:r>
            <a:rPr lang="en-US" sz="1400"/>
            <a:t>大会要項より</a:t>
          </a:r>
          <a:endParaRPr sz="1400"/>
        </a:p>
        <a:p>
          <a:pPr marL="0" lvl="0" indent="0" algn="l" rtl="0">
            <a:spcBef>
              <a:spcPts val="0"/>
            </a:spcBef>
            <a:spcAft>
              <a:spcPts val="0"/>
            </a:spcAft>
            <a:buNone/>
          </a:pPr>
          <a:r>
            <a:rPr lang="en-US" sz="1000">
              <a:latin typeface="UD デジタル 教科書体 N-R"/>
              <a:ea typeface="UD デジタル 教科書体 N-R"/>
              <a:cs typeface="UD デジタル 教科書体 N-R"/>
              <a:sym typeface="UD デジタル 教科書体 N-R"/>
            </a:rPr>
            <a:t>◎ダブルスは、</a:t>
          </a:r>
          <a:r>
            <a:rPr lang="en-US" sz="1000" b="1" u="sng">
              <a:latin typeface="UD デジタル 教科書体 N-R"/>
              <a:ea typeface="UD デジタル 教科書体 N-R"/>
              <a:cs typeface="UD デジタル 教科書体 N-R"/>
              <a:sym typeface="UD デジタル 教科書体 N-R"/>
            </a:rPr>
            <a:t>１・２年混成による</a:t>
          </a:r>
          <a:r>
            <a:rPr lang="en-US" sz="1000">
              <a:latin typeface="UD デジタル 教科書体 N-R"/>
              <a:ea typeface="UD デジタル 教科書体 N-R"/>
              <a:cs typeface="UD デジタル 教科書体 N-R"/>
              <a:sym typeface="UD デジタル 教科書体 N-R"/>
            </a:rPr>
            <a:t>ブロック別トーナメント方式</a:t>
          </a:r>
          <a:endParaRPr sz="1000">
            <a:latin typeface="UD デジタル 教科書体 N-R"/>
            <a:ea typeface="UD デジタル 教科書体 N-R"/>
            <a:cs typeface="UD デジタル 教科書体 N-R"/>
            <a:sym typeface="UD デジタル 教科書体 N-R"/>
          </a:endParaRPr>
        </a:p>
        <a:p>
          <a:pPr marL="0" lvl="0" indent="0" algn="l" rtl="0">
            <a:lnSpc>
              <a:spcPct val="125000"/>
            </a:lnSpc>
            <a:spcBef>
              <a:spcPts val="0"/>
            </a:spcBef>
            <a:spcAft>
              <a:spcPts val="0"/>
            </a:spcAft>
            <a:buNone/>
          </a:pPr>
          <a:r>
            <a:rPr lang="en-US" sz="1000">
              <a:latin typeface="UD デジタル 教科書体 N-R"/>
              <a:ea typeface="UD デジタル 教科書体 N-R"/>
              <a:cs typeface="UD デジタル 教科書体 N-R"/>
              <a:sym typeface="UD デジタル 教科書体 N-R"/>
            </a:rPr>
            <a:t>◎シングルスは、</a:t>
          </a:r>
          <a:r>
            <a:rPr lang="en-US" sz="1000" b="1" u="sng">
              <a:latin typeface="UD デジタル 教科書体 N-R"/>
              <a:ea typeface="UD デジタル 教科書体 N-R"/>
              <a:cs typeface="UD デジタル 教科書体 N-R"/>
              <a:sym typeface="UD デジタル 教科書体 N-R"/>
            </a:rPr>
            <a:t>１・２年学年別による</a:t>
          </a:r>
          <a:r>
            <a:rPr lang="en-US" sz="1000">
              <a:latin typeface="UD デジタル 教科書体 N-R"/>
              <a:ea typeface="UD デジタル 教科書体 N-R"/>
              <a:cs typeface="UD デジタル 教科書体 N-R"/>
              <a:sym typeface="UD デジタル 教科書体 N-R"/>
            </a:rPr>
            <a:t>ブロック別トーナメント方式</a:t>
          </a:r>
          <a:endParaRPr sz="1000">
            <a:latin typeface="UD デジタル 教科書体 N-R"/>
            <a:ea typeface="UD デジタル 教科書体 N-R"/>
            <a:cs typeface="UD デジタル 教科書体 N-R"/>
            <a:sym typeface="UD デジタル 教科書体 N-R"/>
          </a:endParaRPr>
        </a:p>
        <a:p>
          <a:pPr marL="0" lvl="0" indent="0" algn="l" rtl="0">
            <a:lnSpc>
              <a:spcPct val="125000"/>
            </a:lnSpc>
            <a:spcBef>
              <a:spcPts val="0"/>
            </a:spcBef>
            <a:spcAft>
              <a:spcPts val="0"/>
            </a:spcAft>
            <a:buNone/>
          </a:pPr>
          <a:r>
            <a:rPr lang="en-US" sz="1000">
              <a:latin typeface="UD デジタル 教科書体 N-R"/>
              <a:ea typeface="UD デジタル 教科書体 N-R"/>
              <a:cs typeface="UD デジタル 教科書体 N-R"/>
              <a:sym typeface="UD デジタル 教科書体 N-R"/>
            </a:rPr>
            <a:t>◎ダブルスは２１点１ゲーム、シングルスは１５点１ゲーム</a:t>
          </a:r>
          <a:endParaRPr sz="1000">
            <a:latin typeface="UD デジタル 教科書体 N-R"/>
            <a:ea typeface="UD デジタル 教科書体 N-R"/>
            <a:cs typeface="UD デジタル 教科書体 N-R"/>
            <a:sym typeface="UD デジタル 教科書体 N-R"/>
          </a:endParaRPr>
        </a:p>
        <a:p>
          <a:pPr marL="0" lvl="0" indent="0" algn="l" rtl="0">
            <a:lnSpc>
              <a:spcPct val="125000"/>
            </a:lnSpc>
            <a:spcBef>
              <a:spcPts val="0"/>
            </a:spcBef>
            <a:spcAft>
              <a:spcPts val="0"/>
            </a:spcAft>
            <a:buNone/>
          </a:pPr>
          <a:endParaRPr sz="1000" u="sng">
            <a:latin typeface="UD デジタル 教科書体 N-R"/>
            <a:ea typeface="UD デジタル 教科書体 N-R"/>
            <a:cs typeface="UD デジタル 教科書体 N-R"/>
            <a:sym typeface="UD デジタル 教科書体 N-R"/>
          </a:endParaRPr>
        </a:p>
        <a:p>
          <a:pPr marL="0" lvl="0" indent="0" algn="l" rtl="0">
            <a:lnSpc>
              <a:spcPct val="125000"/>
            </a:lnSpc>
            <a:spcBef>
              <a:spcPts val="0"/>
            </a:spcBef>
            <a:spcAft>
              <a:spcPts val="0"/>
            </a:spcAft>
            <a:buNone/>
          </a:pPr>
          <a:r>
            <a:rPr lang="en-US" sz="1000" u="sng">
              <a:latin typeface="UD デジタル 教科書体 N-R"/>
              <a:ea typeface="UD デジタル 教科書体 N-R"/>
              <a:cs typeface="UD デジタル 教科書体 N-R"/>
              <a:sym typeface="UD デジタル 教科書体 N-R"/>
            </a:rPr>
            <a:t>男子　ダブルス  ５組、　シングルス　１・２年合わせて８</a:t>
          </a:r>
          <a:endParaRPr sz="1000" u="sng">
            <a:latin typeface="UD デジタル 教科書体 N-R"/>
            <a:ea typeface="UD デジタル 教科書体 N-R"/>
            <a:cs typeface="UD デジタル 教科書体 N-R"/>
            <a:sym typeface="UD デジタル 教科書体 N-R"/>
          </a:endParaRPr>
        </a:p>
        <a:p>
          <a:pPr marL="0" lvl="0" indent="0" algn="l" rtl="0">
            <a:lnSpc>
              <a:spcPct val="125000"/>
            </a:lnSpc>
            <a:spcBef>
              <a:spcPts val="0"/>
            </a:spcBef>
            <a:spcAft>
              <a:spcPts val="0"/>
            </a:spcAft>
            <a:buNone/>
          </a:pPr>
          <a:r>
            <a:rPr lang="en-US" sz="1000" u="sng">
              <a:latin typeface="UD デジタル 教科書体 N-R"/>
              <a:ea typeface="UD デジタル 教科書体 N-R"/>
              <a:cs typeface="UD デジタル 教科書体 N-R"/>
              <a:sym typeface="UD デジタル 教科書体 N-R"/>
            </a:rPr>
            <a:t>女子　ダブルス  ５組、　シングルス　１・２年合わせて８</a:t>
          </a:r>
          <a:r>
            <a:rPr lang="en-US" sz="1000">
              <a:latin typeface="UD デジタル 教科書体 N-R"/>
              <a:ea typeface="UD デジタル 教科書体 N-R"/>
              <a:cs typeface="UD デジタル 教科書体 N-R"/>
              <a:sym typeface="UD デジタル 教科書体 N-R"/>
            </a:rPr>
            <a:t>  以内。</a:t>
          </a:r>
          <a:endParaRPr sz="1000">
            <a:latin typeface="UD デジタル 教科書体 N-R"/>
            <a:ea typeface="UD デジタル 教科書体 N-R"/>
            <a:cs typeface="UD デジタル 教科書体 N-R"/>
            <a:sym typeface="UD デジタル 教科書体 N-R"/>
          </a:endParaRPr>
        </a:p>
        <a:p>
          <a:pPr marL="0" lvl="0" indent="0" algn="l" rtl="0">
            <a:lnSpc>
              <a:spcPct val="125000"/>
            </a:lnSpc>
            <a:spcBef>
              <a:spcPts val="0"/>
            </a:spcBef>
            <a:spcAft>
              <a:spcPts val="0"/>
            </a:spcAft>
            <a:buNone/>
          </a:pPr>
          <a:r>
            <a:rPr lang="en-US" sz="1000" u="sng">
              <a:latin typeface="UD デジタル 教科書体 N-R"/>
              <a:ea typeface="UD デジタル 教科書体 N-R"/>
              <a:cs typeface="UD デジタル 教科書体 N-R"/>
              <a:sym typeface="UD デジタル 教科書体 N-R"/>
            </a:rPr>
            <a:t>一人一種目とし、単・複兼ねることは出来ない。</a:t>
          </a:r>
          <a:endParaRPr sz="1000">
            <a:latin typeface="UD デジタル 教科書体 N-R"/>
            <a:ea typeface="UD デジタル 教科書体 N-R"/>
            <a:cs typeface="UD デジタル 教科書体 N-R"/>
            <a:sym typeface="UD デジタル 教科書体 N-R"/>
          </a:endParaRPr>
        </a:p>
        <a:p>
          <a:pPr marL="0" lvl="0" indent="0" algn="l" rtl="0">
            <a:lnSpc>
              <a:spcPct val="125000"/>
            </a:lnSpc>
            <a:spcBef>
              <a:spcPts val="0"/>
            </a:spcBef>
            <a:spcAft>
              <a:spcPts val="0"/>
            </a:spcAft>
            <a:buNone/>
          </a:pPr>
          <a:r>
            <a:rPr lang="en-US" sz="1000" u="sng">
              <a:latin typeface="UD デジタル 教科書体 N-R"/>
              <a:ea typeface="UD デジタル 教科書体 N-R"/>
              <a:cs typeface="UD デジタル 教科書体 N-R"/>
              <a:sym typeface="UD デジタル 教科書体 N-R"/>
            </a:rPr>
            <a:t>２年生だけで上記の参加枠１８名</a:t>
          </a:r>
          <a:r>
            <a:rPr lang="en-US" sz="1000">
              <a:latin typeface="UD デジタル 教科書体 N-R"/>
              <a:ea typeface="UD デジタル 教科書体 N-R"/>
              <a:cs typeface="UD デジタル 教科書体 N-R"/>
              <a:sym typeface="UD デジタル 教科書体 N-R"/>
            </a:rPr>
            <a:t>を超える場合は、</a:t>
          </a:r>
          <a:endParaRPr sz="1000">
            <a:latin typeface="UD デジタル 教科書体 N-R"/>
            <a:ea typeface="UD デジタル 教科書体 N-R"/>
            <a:cs typeface="UD デジタル 教科書体 N-R"/>
            <a:sym typeface="UD デジタル 教科書体 N-R"/>
          </a:endParaRPr>
        </a:p>
        <a:p>
          <a:pPr marL="0" lvl="0" indent="0" algn="l" rtl="0">
            <a:lnSpc>
              <a:spcPct val="125000"/>
            </a:lnSpc>
            <a:spcBef>
              <a:spcPts val="0"/>
            </a:spcBef>
            <a:spcAft>
              <a:spcPts val="0"/>
            </a:spcAft>
            <a:buNone/>
          </a:pPr>
          <a:r>
            <a:rPr lang="en-US" sz="1000" u="sng">
              <a:latin typeface="UD デジタル 教科書体 N-R"/>
              <a:ea typeface="UD デジタル 教科書体 N-R"/>
              <a:cs typeface="UD デジタル 教科書体 N-R"/>
              <a:sym typeface="UD デジタル 教科書体 N-R"/>
            </a:rPr>
            <a:t>ダブルス・シングルス</a:t>
          </a:r>
          <a:r>
            <a:rPr lang="en-US" sz="1000">
              <a:latin typeface="UD デジタル 教科書体 N-R"/>
              <a:ea typeface="UD デジタル 教科書体 N-R"/>
              <a:cs typeface="UD デジタル 教科書体 N-R"/>
              <a:sym typeface="UD デジタル 教科書体 N-R"/>
            </a:rPr>
            <a:t>の</a:t>
          </a:r>
          <a:r>
            <a:rPr lang="en-US" sz="1000" u="sng">
              <a:latin typeface="UD デジタル 教科書体 N-R"/>
              <a:ea typeface="UD デジタル 教科書体 N-R"/>
              <a:cs typeface="UD デジタル 教科書体 N-R"/>
              <a:sym typeface="UD デジタル 教科書体 N-R"/>
            </a:rPr>
            <a:t>参加枠を超えて ２年生部員全員</a:t>
          </a:r>
          <a:r>
            <a:rPr lang="en-US" sz="1000">
              <a:latin typeface="UD デジタル 教科書体 N-R"/>
              <a:ea typeface="UD デジタル 教科書体 N-R"/>
              <a:cs typeface="UD デジタル 教科書体 N-R"/>
              <a:sym typeface="UD デジタル 教科書体 N-R"/>
            </a:rPr>
            <a:t>の参加を認める。</a:t>
          </a:r>
          <a:endParaRPr sz="1000">
            <a:latin typeface="UD デジタル 教科書体 N-R"/>
            <a:ea typeface="UD デジタル 教科書体 N-R"/>
            <a:cs typeface="UD デジタル 教科書体 N-R"/>
            <a:sym typeface="UD デジタル 教科書体 N-R"/>
          </a:endParaRPr>
        </a:p>
        <a:p>
          <a:pPr marL="0" lvl="0" indent="0" algn="l" rtl="0">
            <a:lnSpc>
              <a:spcPct val="125000"/>
            </a:lnSpc>
            <a:spcBef>
              <a:spcPts val="0"/>
            </a:spcBef>
            <a:spcAft>
              <a:spcPts val="0"/>
            </a:spcAft>
            <a:buNone/>
          </a:pPr>
          <a:endParaRPr sz="1000">
            <a:latin typeface="UD デジタル 教科書体 N-R"/>
            <a:ea typeface="UD デジタル 教科書体 N-R"/>
            <a:cs typeface="UD デジタル 教科書体 N-R"/>
            <a:sym typeface="UD デジタル 教科書体 N-R"/>
          </a:endParaRPr>
        </a:p>
        <a:p>
          <a:pPr marL="0" lvl="0" indent="0" algn="l" rtl="0">
            <a:lnSpc>
              <a:spcPct val="125000"/>
            </a:lnSpc>
            <a:spcBef>
              <a:spcPts val="0"/>
            </a:spcBef>
            <a:spcAft>
              <a:spcPts val="0"/>
            </a:spcAft>
            <a:buNone/>
          </a:pPr>
          <a:r>
            <a:rPr lang="en-US" sz="1000">
              <a:latin typeface="UD デジタル 教科書体 N-R"/>
              <a:ea typeface="UD デジタル 教科書体 N-R"/>
              <a:cs typeface="UD デジタル 教科書体 N-R"/>
              <a:sym typeface="UD デジタル 教科書体 N-R"/>
            </a:rPr>
            <a:t>参加料    ダブルス・シングルスとも　</a:t>
          </a:r>
          <a:r>
            <a:rPr lang="en-US" sz="1000" u="sng">
              <a:latin typeface="UD デジタル 教科書体 N-R"/>
              <a:ea typeface="UD デジタル 教科書体 N-R"/>
              <a:cs typeface="UD デジタル 教科書体 N-R"/>
              <a:sym typeface="UD デジタル 教科書体 N-R"/>
            </a:rPr>
            <a:t>一人につき   ５００円</a:t>
          </a:r>
          <a:endParaRPr sz="1000">
            <a:latin typeface="UD デジタル 教科書体 N-R"/>
            <a:ea typeface="UD デジタル 教科書体 N-R"/>
            <a:cs typeface="UD デジタル 教科書体 N-R"/>
            <a:sym typeface="UD デジタル 教科書体 N-R"/>
          </a:endParaRPr>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2:B15" headerRowCount="0">
  <tableColumns count="1">
    <tableColumn id="1" xr3:uid="{00000000-0010-0000-0000-000001000000}" name="Column1"/>
  </tableColumns>
  <tableStyleInfo name="整列シート-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16:B27" headerRowCount="0">
  <tableColumns count="1">
    <tableColumn id="1" xr3:uid="{00000000-0010-0000-0100-000001000000}" name="Column1"/>
  </tableColumns>
  <tableStyleInfo name="整列シート-style 2"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outlinePr summaryBelow="0" summaryRight="0"/>
    <pageSetUpPr fitToPage="1"/>
  </sheetPr>
  <dimension ref="A1:W55"/>
  <sheetViews>
    <sheetView showGridLines="0" tabSelected="1" topLeftCell="B1" workbookViewId="0">
      <selection activeCell="J6" sqref="J6"/>
    </sheetView>
  </sheetViews>
  <sheetFormatPr defaultColWidth="14.44140625" defaultRowHeight="15.75" customHeight="1"/>
  <cols>
    <col min="1" max="1" width="20.88671875" hidden="1" customWidth="1"/>
    <col min="2" max="2" width="1.88671875" customWidth="1"/>
    <col min="3" max="3" width="7.109375" customWidth="1"/>
    <col min="4" max="4" width="9.109375" customWidth="1"/>
    <col min="5" max="5" width="15.88671875" customWidth="1"/>
    <col min="6" max="6" width="19.109375" customWidth="1"/>
    <col min="7" max="7" width="22.6640625" customWidth="1"/>
    <col min="8" max="8" width="5.44140625" customWidth="1"/>
    <col min="9" max="9" width="15.88671875" customWidth="1"/>
    <col min="10" max="10" width="19.109375" customWidth="1"/>
    <col min="11" max="11" width="22.6640625" customWidth="1"/>
    <col min="12" max="12" width="5.44140625" customWidth="1"/>
    <col min="13" max="13" width="2.5546875" customWidth="1"/>
    <col min="14" max="14" width="7.109375" customWidth="1"/>
    <col min="15" max="15" width="9.109375" customWidth="1"/>
    <col min="16" max="16" width="15.88671875" customWidth="1"/>
    <col min="17" max="17" width="19.109375" customWidth="1"/>
    <col min="18" max="18" width="22.6640625" customWidth="1"/>
    <col min="19" max="19" width="5.44140625" customWidth="1"/>
    <col min="20" max="20" width="15.88671875" customWidth="1"/>
    <col min="21" max="21" width="19.109375" customWidth="1"/>
    <col min="22" max="22" width="22.6640625" customWidth="1"/>
    <col min="23" max="23" width="5.44140625" customWidth="1"/>
  </cols>
  <sheetData>
    <row r="1" spans="1:23" ht="54" customHeight="1">
      <c r="A1" s="1"/>
      <c r="B1" s="1"/>
      <c r="C1" s="176" t="s">
        <v>0</v>
      </c>
      <c r="D1" s="177"/>
      <c r="E1" s="177"/>
      <c r="F1" s="177"/>
      <c r="G1" s="177"/>
      <c r="H1" s="177"/>
      <c r="I1" s="177"/>
      <c r="J1" s="177"/>
      <c r="K1" s="177"/>
      <c r="L1" s="1"/>
      <c r="M1" s="1"/>
      <c r="N1" s="2"/>
      <c r="O1" s="3"/>
      <c r="P1" s="4"/>
      <c r="Q1" s="5"/>
      <c r="R1" s="5"/>
      <c r="S1" s="5"/>
      <c r="T1" s="5"/>
      <c r="U1" s="5"/>
      <c r="V1" s="6"/>
      <c r="W1" s="1"/>
    </row>
    <row r="2" spans="1:23" ht="13.8">
      <c r="A2" s="7" t="s">
        <v>1</v>
      </c>
      <c r="B2" s="8"/>
      <c r="C2" s="8" t="s">
        <v>2</v>
      </c>
      <c r="D2" s="110"/>
      <c r="E2" s="111"/>
      <c r="F2" s="112"/>
      <c r="G2" s="8" t="s">
        <v>3</v>
      </c>
      <c r="H2" s="113"/>
      <c r="I2" s="112"/>
      <c r="J2" s="9"/>
      <c r="K2" s="10">
        <v>2021</v>
      </c>
      <c r="L2" s="11" t="s">
        <v>4</v>
      </c>
      <c r="M2" s="9"/>
      <c r="N2" s="12"/>
      <c r="O2" s="114"/>
      <c r="P2" s="115"/>
      <c r="Q2" s="115"/>
      <c r="R2" s="115"/>
      <c r="S2" s="115"/>
      <c r="T2" s="115"/>
      <c r="U2" s="115"/>
      <c r="V2" s="116"/>
      <c r="W2" s="9"/>
    </row>
    <row r="3" spans="1:23" ht="13.8">
      <c r="A3" s="13" t="s">
        <v>5</v>
      </c>
      <c r="B3" s="14"/>
      <c r="C3" s="14"/>
      <c r="D3" s="9"/>
      <c r="E3" s="9"/>
      <c r="G3" s="8" t="s">
        <v>6</v>
      </c>
      <c r="H3" s="117"/>
      <c r="I3" s="118"/>
      <c r="J3" s="119" t="s">
        <v>7</v>
      </c>
      <c r="K3" s="115"/>
      <c r="L3" s="115"/>
      <c r="M3" s="9"/>
      <c r="N3" s="12"/>
      <c r="O3" s="115"/>
      <c r="P3" s="115"/>
      <c r="Q3" s="115"/>
      <c r="R3" s="115"/>
      <c r="S3" s="115"/>
      <c r="T3" s="115"/>
      <c r="U3" s="115"/>
      <c r="V3" s="116"/>
      <c r="W3" s="9"/>
    </row>
    <row r="4" spans="1:23" ht="22.5" customHeight="1">
      <c r="A4" s="13">
        <v>120</v>
      </c>
      <c r="B4" s="8"/>
      <c r="C4" s="8" t="s">
        <v>8</v>
      </c>
      <c r="D4" s="113"/>
      <c r="E4" s="111"/>
      <c r="F4" s="112"/>
      <c r="G4" s="15"/>
      <c r="H4" s="15"/>
      <c r="I4" s="15"/>
      <c r="J4" s="120" t="s">
        <v>9</v>
      </c>
      <c r="K4" s="112"/>
      <c r="L4" s="15"/>
      <c r="M4" s="15"/>
      <c r="N4" s="16"/>
      <c r="O4" s="121"/>
      <c r="P4" s="115"/>
      <c r="Q4" s="115"/>
      <c r="R4" s="115"/>
      <c r="S4" s="115"/>
      <c r="T4" s="115"/>
      <c r="U4" s="17"/>
      <c r="V4" s="18"/>
      <c r="W4" s="15"/>
    </row>
    <row r="5" spans="1:23" ht="22.5" customHeight="1">
      <c r="A5" s="10" t="s">
        <v>10</v>
      </c>
      <c r="B5" s="9"/>
      <c r="C5" s="19" t="s">
        <v>11</v>
      </c>
      <c r="D5" s="113"/>
      <c r="E5" s="111"/>
      <c r="F5" s="112"/>
      <c r="G5" s="15"/>
      <c r="H5" s="15"/>
      <c r="I5" s="15"/>
      <c r="J5" s="20" t="s">
        <v>12</v>
      </c>
      <c r="K5" s="21">
        <f>COUNTA(F9:F53,J9:J23)</f>
        <v>0</v>
      </c>
      <c r="L5" s="15"/>
      <c r="M5" s="15"/>
      <c r="N5" s="22"/>
      <c r="O5" s="23"/>
      <c r="P5" s="23"/>
      <c r="Q5" s="23"/>
      <c r="R5" s="23"/>
      <c r="S5" s="23"/>
      <c r="T5" s="23"/>
      <c r="U5" s="23"/>
      <c r="V5" s="24"/>
      <c r="W5" s="15"/>
    </row>
    <row r="6" spans="1:23" ht="24" customHeight="1">
      <c r="A6" s="9"/>
      <c r="B6" s="9"/>
      <c r="C6" s="19" t="s">
        <v>13</v>
      </c>
      <c r="D6" s="133"/>
      <c r="E6" s="111"/>
      <c r="F6" s="112"/>
      <c r="G6" s="25"/>
      <c r="H6" s="134"/>
      <c r="I6" s="112"/>
      <c r="J6" s="20" t="s">
        <v>14</v>
      </c>
      <c r="K6" s="21">
        <f>COUNTA(Q9:Q53,U9:U23)</f>
        <v>0</v>
      </c>
      <c r="L6" s="129" t="str">
        <f>SUM(K5:K6)*500&amp;"円"</f>
        <v>0円</v>
      </c>
      <c r="M6" s="115"/>
      <c r="N6" s="115"/>
      <c r="O6" s="15"/>
      <c r="P6" s="15"/>
      <c r="Q6" s="15"/>
      <c r="R6" s="15"/>
      <c r="S6" s="15"/>
      <c r="T6" s="15"/>
      <c r="U6" s="15"/>
      <c r="V6" s="15"/>
      <c r="W6" s="15"/>
    </row>
    <row r="7" spans="1:23" ht="11.25" customHeight="1">
      <c r="A7" s="9"/>
      <c r="B7" s="9"/>
      <c r="C7" s="19"/>
      <c r="D7" s="26"/>
      <c r="E7" s="26"/>
      <c r="F7" s="26"/>
      <c r="G7" s="27"/>
      <c r="H7" s="27"/>
      <c r="I7" s="27"/>
      <c r="J7" s="15"/>
      <c r="K7" s="15"/>
      <c r="L7" s="15"/>
      <c r="M7" s="15"/>
      <c r="N7" s="15"/>
      <c r="O7" s="15"/>
      <c r="P7" s="15"/>
      <c r="Q7" s="15"/>
      <c r="R7" s="15"/>
      <c r="S7" s="15"/>
      <c r="T7" s="15"/>
      <c r="U7" s="15"/>
      <c r="V7" s="15"/>
      <c r="W7" s="15"/>
    </row>
    <row r="8" spans="1:23" ht="18.75" customHeight="1">
      <c r="A8" s="28"/>
      <c r="B8" s="28"/>
      <c r="C8" s="29" t="s">
        <v>15</v>
      </c>
      <c r="D8" s="30" t="s">
        <v>16</v>
      </c>
      <c r="E8" s="31" t="s">
        <v>17</v>
      </c>
      <c r="F8" s="30" t="s">
        <v>18</v>
      </c>
      <c r="G8" s="30" t="s">
        <v>19</v>
      </c>
      <c r="H8" s="30" t="s">
        <v>20</v>
      </c>
      <c r="I8" s="31" t="s">
        <v>17</v>
      </c>
      <c r="J8" s="30" t="s">
        <v>18</v>
      </c>
      <c r="K8" s="30" t="s">
        <v>19</v>
      </c>
      <c r="L8" s="32" t="s">
        <v>20</v>
      </c>
      <c r="M8" s="28"/>
      <c r="N8" s="29" t="s">
        <v>15</v>
      </c>
      <c r="O8" s="30" t="s">
        <v>16</v>
      </c>
      <c r="P8" s="31" t="s">
        <v>17</v>
      </c>
      <c r="Q8" s="30" t="s">
        <v>18</v>
      </c>
      <c r="R8" s="30" t="s">
        <v>19</v>
      </c>
      <c r="S8" s="30" t="s">
        <v>20</v>
      </c>
      <c r="T8" s="31" t="s">
        <v>17</v>
      </c>
      <c r="U8" s="30" t="s">
        <v>18</v>
      </c>
      <c r="V8" s="30" t="s">
        <v>19</v>
      </c>
      <c r="W8" s="32" t="s">
        <v>20</v>
      </c>
    </row>
    <row r="9" spans="1:23" ht="23.25" customHeight="1">
      <c r="A9" s="28"/>
      <c r="B9" s="28"/>
      <c r="C9" s="122" t="s">
        <v>21</v>
      </c>
      <c r="D9" s="33" t="s">
        <v>22</v>
      </c>
      <c r="E9" s="169"/>
      <c r="F9" s="33"/>
      <c r="G9" s="33"/>
      <c r="H9" s="33"/>
      <c r="I9" s="169"/>
      <c r="J9" s="33"/>
      <c r="K9" s="33"/>
      <c r="L9" s="34"/>
      <c r="M9" s="28"/>
      <c r="N9" s="122" t="s">
        <v>23</v>
      </c>
      <c r="O9" s="33" t="s">
        <v>24</v>
      </c>
      <c r="P9" s="169"/>
      <c r="Q9" s="33"/>
      <c r="R9" s="33"/>
      <c r="S9" s="33"/>
      <c r="T9" s="169"/>
      <c r="U9" s="33"/>
      <c r="V9" s="33"/>
      <c r="W9" s="34"/>
    </row>
    <row r="10" spans="1:23" ht="23.25" customHeight="1">
      <c r="A10" s="28"/>
      <c r="B10" s="28"/>
      <c r="C10" s="123"/>
      <c r="D10" s="35" t="s">
        <v>25</v>
      </c>
      <c r="E10" s="170"/>
      <c r="F10" s="35"/>
      <c r="G10" s="35"/>
      <c r="H10" s="35"/>
      <c r="I10" s="170"/>
      <c r="J10" s="35"/>
      <c r="K10" s="35"/>
      <c r="L10" s="36"/>
      <c r="M10" s="28"/>
      <c r="N10" s="123"/>
      <c r="O10" s="35" t="s">
        <v>26</v>
      </c>
      <c r="P10" s="170"/>
      <c r="Q10" s="35"/>
      <c r="R10" s="35"/>
      <c r="S10" s="35"/>
      <c r="T10" s="170"/>
      <c r="U10" s="35"/>
      <c r="V10" s="35"/>
      <c r="W10" s="36"/>
    </row>
    <row r="11" spans="1:23" ht="23.25" customHeight="1">
      <c r="A11" s="28"/>
      <c r="B11" s="28"/>
      <c r="C11" s="124"/>
      <c r="D11" s="33" t="s">
        <v>27</v>
      </c>
      <c r="E11" s="169"/>
      <c r="F11" s="33"/>
      <c r="G11" s="33"/>
      <c r="H11" s="33"/>
      <c r="I11" s="169"/>
      <c r="J11" s="33"/>
      <c r="K11" s="33"/>
      <c r="L11" s="34"/>
      <c r="M11" s="28"/>
      <c r="N11" s="124"/>
      <c r="O11" s="33" t="s">
        <v>28</v>
      </c>
      <c r="P11" s="169"/>
      <c r="Q11" s="33"/>
      <c r="R11" s="33"/>
      <c r="S11" s="33"/>
      <c r="T11" s="169"/>
      <c r="U11" s="33"/>
      <c r="V11" s="33"/>
      <c r="W11" s="34"/>
    </row>
    <row r="12" spans="1:23" ht="23.25" customHeight="1">
      <c r="A12" s="28"/>
      <c r="B12" s="28"/>
      <c r="C12" s="123"/>
      <c r="D12" s="35" t="s">
        <v>29</v>
      </c>
      <c r="E12" s="170"/>
      <c r="F12" s="35"/>
      <c r="G12" s="35"/>
      <c r="H12" s="35"/>
      <c r="I12" s="170"/>
      <c r="J12" s="35"/>
      <c r="K12" s="35"/>
      <c r="L12" s="36"/>
      <c r="M12" s="28"/>
      <c r="N12" s="123"/>
      <c r="O12" s="35" t="s">
        <v>30</v>
      </c>
      <c r="P12" s="170"/>
      <c r="Q12" s="35"/>
      <c r="R12" s="35"/>
      <c r="S12" s="35"/>
      <c r="T12" s="170"/>
      <c r="U12" s="35"/>
      <c r="V12" s="35"/>
      <c r="W12" s="36"/>
    </row>
    <row r="13" spans="1:23" ht="23.25" customHeight="1">
      <c r="A13" s="28"/>
      <c r="B13" s="28"/>
      <c r="C13" s="124"/>
      <c r="D13" s="33" t="s">
        <v>31</v>
      </c>
      <c r="E13" s="169"/>
      <c r="F13" s="33"/>
      <c r="G13" s="33"/>
      <c r="H13" s="33"/>
      <c r="I13" s="169"/>
      <c r="J13" s="33"/>
      <c r="K13" s="33"/>
      <c r="L13" s="34"/>
      <c r="M13" s="28"/>
      <c r="N13" s="124"/>
      <c r="O13" s="33" t="s">
        <v>32</v>
      </c>
      <c r="P13" s="169"/>
      <c r="Q13" s="33"/>
      <c r="R13" s="33"/>
      <c r="S13" s="33"/>
      <c r="T13" s="169"/>
      <c r="U13" s="33"/>
      <c r="V13" s="33"/>
      <c r="W13" s="34"/>
    </row>
    <row r="14" spans="1:23" ht="23.25" customHeight="1">
      <c r="A14" s="28"/>
      <c r="B14" s="28"/>
      <c r="C14" s="123"/>
      <c r="D14" s="35" t="s">
        <v>33</v>
      </c>
      <c r="E14" s="170"/>
      <c r="F14" s="35"/>
      <c r="G14" s="35"/>
      <c r="H14" s="35"/>
      <c r="I14" s="170"/>
      <c r="J14" s="35"/>
      <c r="K14" s="35"/>
      <c r="L14" s="36"/>
      <c r="M14" s="28"/>
      <c r="N14" s="123"/>
      <c r="O14" s="35" t="s">
        <v>34</v>
      </c>
      <c r="P14" s="170"/>
      <c r="Q14" s="35"/>
      <c r="R14" s="35"/>
      <c r="S14" s="35"/>
      <c r="T14" s="170"/>
      <c r="U14" s="35"/>
      <c r="V14" s="35"/>
      <c r="W14" s="36"/>
    </row>
    <row r="15" spans="1:23" ht="23.25" customHeight="1">
      <c r="A15" s="28"/>
      <c r="B15" s="28"/>
      <c r="C15" s="124"/>
      <c r="D15" s="33" t="s">
        <v>35</v>
      </c>
      <c r="E15" s="169"/>
      <c r="F15" s="33"/>
      <c r="G15" s="33"/>
      <c r="H15" s="33"/>
      <c r="I15" s="169"/>
      <c r="J15" s="33"/>
      <c r="K15" s="33"/>
      <c r="L15" s="34"/>
      <c r="M15" s="28"/>
      <c r="N15" s="124"/>
      <c r="O15" s="33" t="s">
        <v>36</v>
      </c>
      <c r="P15" s="169"/>
      <c r="Q15" s="33"/>
      <c r="R15" s="33"/>
      <c r="S15" s="33"/>
      <c r="T15" s="169"/>
      <c r="U15" s="33"/>
      <c r="V15" s="33"/>
      <c r="W15" s="34"/>
    </row>
    <row r="16" spans="1:23" ht="23.25" customHeight="1">
      <c r="A16" s="28"/>
      <c r="B16" s="28"/>
      <c r="C16" s="123"/>
      <c r="D16" s="35" t="s">
        <v>37</v>
      </c>
      <c r="E16" s="170"/>
      <c r="F16" s="35"/>
      <c r="G16" s="35"/>
      <c r="H16" s="35"/>
      <c r="I16" s="170"/>
      <c r="J16" s="35"/>
      <c r="K16" s="35"/>
      <c r="L16" s="36"/>
      <c r="M16" s="28"/>
      <c r="N16" s="123"/>
      <c r="O16" s="35" t="s">
        <v>38</v>
      </c>
      <c r="P16" s="170"/>
      <c r="Q16" s="35"/>
      <c r="R16" s="35"/>
      <c r="S16" s="35"/>
      <c r="T16" s="170"/>
      <c r="U16" s="35"/>
      <c r="V16" s="35"/>
      <c r="W16" s="36"/>
    </row>
    <row r="17" spans="1:23" ht="23.25" customHeight="1">
      <c r="A17" s="28"/>
      <c r="B17" s="28"/>
      <c r="C17" s="124"/>
      <c r="D17" s="33" t="s">
        <v>39</v>
      </c>
      <c r="E17" s="169"/>
      <c r="F17" s="33"/>
      <c r="G17" s="33"/>
      <c r="H17" s="33"/>
      <c r="I17" s="169"/>
      <c r="J17" s="33"/>
      <c r="K17" s="33"/>
      <c r="L17" s="34"/>
      <c r="M17" s="28"/>
      <c r="N17" s="124"/>
      <c r="O17" s="33" t="s">
        <v>40</v>
      </c>
      <c r="P17" s="169"/>
      <c r="Q17" s="33"/>
      <c r="R17" s="33"/>
      <c r="S17" s="33"/>
      <c r="T17" s="169"/>
      <c r="U17" s="33"/>
      <c r="V17" s="33"/>
      <c r="W17" s="34"/>
    </row>
    <row r="18" spans="1:23" ht="23.25" customHeight="1">
      <c r="A18" s="28"/>
      <c r="B18" s="28"/>
      <c r="C18" s="123"/>
      <c r="D18" s="35" t="s">
        <v>41</v>
      </c>
      <c r="E18" s="170"/>
      <c r="F18" s="35"/>
      <c r="G18" s="35"/>
      <c r="H18" s="35"/>
      <c r="I18" s="170"/>
      <c r="J18" s="35"/>
      <c r="K18" s="35"/>
      <c r="L18" s="36"/>
      <c r="M18" s="28"/>
      <c r="N18" s="123"/>
      <c r="O18" s="35" t="s">
        <v>42</v>
      </c>
      <c r="P18" s="170"/>
      <c r="Q18" s="35"/>
      <c r="R18" s="35"/>
      <c r="S18" s="35"/>
      <c r="T18" s="170"/>
      <c r="U18" s="35"/>
      <c r="V18" s="35"/>
      <c r="W18" s="36"/>
    </row>
    <row r="19" spans="1:23" ht="23.25" customHeight="1">
      <c r="A19" s="28"/>
      <c r="B19" s="28"/>
      <c r="C19" s="124"/>
      <c r="D19" s="33" t="s">
        <v>43</v>
      </c>
      <c r="E19" s="169"/>
      <c r="F19" s="33"/>
      <c r="G19" s="33"/>
      <c r="H19" s="33"/>
      <c r="I19" s="169"/>
      <c r="J19" s="33"/>
      <c r="K19" s="33"/>
      <c r="L19" s="34"/>
      <c r="M19" s="28"/>
      <c r="N19" s="124"/>
      <c r="O19" s="33" t="s">
        <v>44</v>
      </c>
      <c r="P19" s="169"/>
      <c r="Q19" s="33"/>
      <c r="R19" s="33"/>
      <c r="S19" s="33"/>
      <c r="T19" s="169"/>
      <c r="U19" s="33"/>
      <c r="V19" s="33"/>
      <c r="W19" s="34"/>
    </row>
    <row r="20" spans="1:23" ht="23.25" customHeight="1">
      <c r="A20" s="28"/>
      <c r="B20" s="28"/>
      <c r="C20" s="123"/>
      <c r="D20" s="35" t="s">
        <v>45</v>
      </c>
      <c r="E20" s="170"/>
      <c r="F20" s="35"/>
      <c r="G20" s="35"/>
      <c r="H20" s="35"/>
      <c r="I20" s="170"/>
      <c r="J20" s="35"/>
      <c r="K20" s="35"/>
      <c r="L20" s="36"/>
      <c r="M20" s="28"/>
      <c r="N20" s="123"/>
      <c r="O20" s="35" t="s">
        <v>46</v>
      </c>
      <c r="P20" s="170"/>
      <c r="Q20" s="35"/>
      <c r="R20" s="35"/>
      <c r="S20" s="35"/>
      <c r="T20" s="170"/>
      <c r="U20" s="35"/>
      <c r="V20" s="35"/>
      <c r="W20" s="36"/>
    </row>
    <row r="21" spans="1:23" ht="23.25" customHeight="1">
      <c r="A21" s="28"/>
      <c r="B21" s="28"/>
      <c r="C21" s="124"/>
      <c r="D21" s="33" t="s">
        <v>47</v>
      </c>
      <c r="E21" s="169"/>
      <c r="F21" s="33"/>
      <c r="G21" s="33"/>
      <c r="H21" s="33"/>
      <c r="I21" s="169"/>
      <c r="J21" s="33"/>
      <c r="K21" s="33"/>
      <c r="L21" s="34"/>
      <c r="M21" s="28"/>
      <c r="N21" s="124"/>
      <c r="O21" s="33" t="s">
        <v>48</v>
      </c>
      <c r="P21" s="169"/>
      <c r="Q21" s="33"/>
      <c r="R21" s="33"/>
      <c r="S21" s="33"/>
      <c r="T21" s="169"/>
      <c r="U21" s="33"/>
      <c r="V21" s="33"/>
      <c r="W21" s="34"/>
    </row>
    <row r="22" spans="1:23" ht="23.25" customHeight="1">
      <c r="A22" s="28"/>
      <c r="B22" s="28"/>
      <c r="C22" s="123"/>
      <c r="D22" s="35" t="s">
        <v>49</v>
      </c>
      <c r="E22" s="170"/>
      <c r="F22" s="35"/>
      <c r="G22" s="35"/>
      <c r="H22" s="35"/>
      <c r="I22" s="170"/>
      <c r="J22" s="35"/>
      <c r="K22" s="35"/>
      <c r="L22" s="36"/>
      <c r="M22" s="28"/>
      <c r="N22" s="123"/>
      <c r="O22" s="35" t="s">
        <v>50</v>
      </c>
      <c r="P22" s="170"/>
      <c r="Q22" s="35"/>
      <c r="R22" s="35"/>
      <c r="S22" s="35"/>
      <c r="T22" s="170"/>
      <c r="U22" s="35"/>
      <c r="V22" s="35"/>
      <c r="W22" s="36"/>
    </row>
    <row r="23" spans="1:23" ht="23.25" customHeight="1">
      <c r="A23" s="28"/>
      <c r="B23" s="28"/>
      <c r="C23" s="125"/>
      <c r="D23" s="37" t="s">
        <v>51</v>
      </c>
      <c r="E23" s="171"/>
      <c r="F23" s="37"/>
      <c r="G23" s="37"/>
      <c r="H23" s="37"/>
      <c r="I23" s="171"/>
      <c r="J23" s="37"/>
      <c r="K23" s="37"/>
      <c r="L23" s="38"/>
      <c r="M23" s="28"/>
      <c r="N23" s="125"/>
      <c r="O23" s="37" t="s">
        <v>52</v>
      </c>
      <c r="P23" s="171"/>
      <c r="Q23" s="37"/>
      <c r="R23" s="37"/>
      <c r="S23" s="37"/>
      <c r="T23" s="171"/>
      <c r="U23" s="37"/>
      <c r="V23" s="37"/>
      <c r="W23" s="38"/>
    </row>
    <row r="24" spans="1:23" ht="23.25" customHeight="1">
      <c r="A24" s="28"/>
      <c r="B24" s="28"/>
      <c r="C24" s="126" t="s">
        <v>53</v>
      </c>
      <c r="D24" s="39" t="s">
        <v>54</v>
      </c>
      <c r="E24" s="172"/>
      <c r="F24" s="39"/>
      <c r="G24" s="39"/>
      <c r="H24" s="39"/>
      <c r="I24" s="149"/>
      <c r="J24" s="150"/>
      <c r="K24" s="150"/>
      <c r="L24" s="151"/>
      <c r="M24" s="28"/>
      <c r="N24" s="126" t="s">
        <v>55</v>
      </c>
      <c r="O24" s="39" t="s">
        <v>56</v>
      </c>
      <c r="P24" s="172"/>
      <c r="Q24" s="39"/>
      <c r="R24" s="39"/>
      <c r="S24" s="39"/>
      <c r="T24" s="149" t="str">
        <f ca="1">IFERROR(__xludf.DUMMYFUNCTION("SPARKLINE({1,0})"),"")</f>
        <v/>
      </c>
      <c r="U24" s="150" t="str">
        <f ca="1">IFERROR(__xludf.DUMMYFUNCTION("SPARKLINE({1,0})"),"")</f>
        <v/>
      </c>
      <c r="V24" s="150" t="str">
        <f ca="1">IFERROR(__xludf.DUMMYFUNCTION("SPARKLINE({1,0})"),"")</f>
        <v/>
      </c>
      <c r="W24" s="151" t="str">
        <f ca="1">IFERROR(__xludf.DUMMYFUNCTION("SPARKLINE({1,0})"),"")</f>
        <v/>
      </c>
    </row>
    <row r="25" spans="1:23" ht="23.25" customHeight="1">
      <c r="A25" s="28"/>
      <c r="B25" s="28"/>
      <c r="C25" s="124"/>
      <c r="D25" s="33" t="s">
        <v>57</v>
      </c>
      <c r="E25" s="169"/>
      <c r="F25" s="33"/>
      <c r="G25" s="33"/>
      <c r="H25" s="33"/>
      <c r="I25" s="152"/>
      <c r="J25" s="153"/>
      <c r="K25" s="153"/>
      <c r="L25" s="154"/>
      <c r="M25" s="28"/>
      <c r="N25" s="124"/>
      <c r="O25" s="33" t="s">
        <v>58</v>
      </c>
      <c r="P25" s="169"/>
      <c r="Q25" s="33"/>
      <c r="R25" s="33"/>
      <c r="S25" s="33"/>
      <c r="T25" s="152" t="str">
        <f ca="1">IFERROR(__xludf.DUMMYFUNCTION("SPARKLINE({1,0})"),"")</f>
        <v/>
      </c>
      <c r="U25" s="153" t="str">
        <f ca="1">IFERROR(__xludf.DUMMYFUNCTION("SPARKLINE({1,0})"),"")</f>
        <v/>
      </c>
      <c r="V25" s="153" t="str">
        <f ca="1">IFERROR(__xludf.DUMMYFUNCTION("SPARKLINE({1,0})"),"")</f>
        <v/>
      </c>
      <c r="W25" s="154" t="str">
        <f ca="1">IFERROR(__xludf.DUMMYFUNCTION("SPARKLINE({1,0})"),"")</f>
        <v/>
      </c>
    </row>
    <row r="26" spans="1:23" ht="23.25" customHeight="1">
      <c r="A26" s="28"/>
      <c r="B26" s="28"/>
      <c r="C26" s="123"/>
      <c r="D26" s="35" t="s">
        <v>59</v>
      </c>
      <c r="E26" s="170"/>
      <c r="F26" s="35"/>
      <c r="G26" s="35"/>
      <c r="H26" s="35"/>
      <c r="I26" s="155"/>
      <c r="J26" s="156"/>
      <c r="K26" s="156"/>
      <c r="L26" s="157"/>
      <c r="M26" s="28"/>
      <c r="N26" s="123"/>
      <c r="O26" s="35" t="s">
        <v>60</v>
      </c>
      <c r="P26" s="170"/>
      <c r="Q26" s="35"/>
      <c r="R26" s="35"/>
      <c r="S26" s="35"/>
      <c r="T26" s="155" t="str">
        <f ca="1">IFERROR(__xludf.DUMMYFUNCTION("SPARKLINE({1,0})"),"")</f>
        <v/>
      </c>
      <c r="U26" s="156" t="str">
        <f ca="1">IFERROR(__xludf.DUMMYFUNCTION("SPARKLINE({1,0})"),"")</f>
        <v/>
      </c>
      <c r="V26" s="156" t="str">
        <f ca="1">IFERROR(__xludf.DUMMYFUNCTION("SPARKLINE({1,0})"),"")</f>
        <v/>
      </c>
      <c r="W26" s="157" t="str">
        <f ca="1">IFERROR(__xludf.DUMMYFUNCTION("SPARKLINE({1,0})"),"")</f>
        <v/>
      </c>
    </row>
    <row r="27" spans="1:23" ht="23.25" customHeight="1">
      <c r="A27" s="28"/>
      <c r="B27" s="28"/>
      <c r="C27" s="124"/>
      <c r="D27" s="33" t="s">
        <v>61</v>
      </c>
      <c r="E27" s="169"/>
      <c r="F27" s="33"/>
      <c r="G27" s="33"/>
      <c r="H27" s="33"/>
      <c r="I27" s="152"/>
      <c r="J27" s="153"/>
      <c r="K27" s="153"/>
      <c r="L27" s="154"/>
      <c r="M27" s="28"/>
      <c r="N27" s="124"/>
      <c r="O27" s="33" t="s">
        <v>62</v>
      </c>
      <c r="P27" s="169"/>
      <c r="Q27" s="33"/>
      <c r="R27" s="33"/>
      <c r="S27" s="33"/>
      <c r="T27" s="152" t="str">
        <f ca="1">IFERROR(__xludf.DUMMYFUNCTION("SPARKLINE({1,0})"),"")</f>
        <v/>
      </c>
      <c r="U27" s="153" t="str">
        <f ca="1">IFERROR(__xludf.DUMMYFUNCTION("SPARKLINE({1,0})"),"")</f>
        <v/>
      </c>
      <c r="V27" s="153" t="str">
        <f ca="1">IFERROR(__xludf.DUMMYFUNCTION("SPARKLINE({1,0})"),"")</f>
        <v/>
      </c>
      <c r="W27" s="154" t="str">
        <f ca="1">IFERROR(__xludf.DUMMYFUNCTION("SPARKLINE({1,0})"),"")</f>
        <v/>
      </c>
    </row>
    <row r="28" spans="1:23" ht="23.25" customHeight="1">
      <c r="A28" s="28"/>
      <c r="B28" s="28"/>
      <c r="C28" s="123"/>
      <c r="D28" s="35" t="s">
        <v>63</v>
      </c>
      <c r="E28" s="170"/>
      <c r="F28" s="35"/>
      <c r="G28" s="35"/>
      <c r="H28" s="35"/>
      <c r="I28" s="155"/>
      <c r="J28" s="156"/>
      <c r="K28" s="156"/>
      <c r="L28" s="157"/>
      <c r="M28" s="28"/>
      <c r="N28" s="123"/>
      <c r="O28" s="35" t="s">
        <v>64</v>
      </c>
      <c r="P28" s="170"/>
      <c r="Q28" s="35"/>
      <c r="R28" s="35"/>
      <c r="S28" s="35"/>
      <c r="T28" s="155" t="str">
        <f ca="1">IFERROR(__xludf.DUMMYFUNCTION("SPARKLINE({1,0})"),"")</f>
        <v/>
      </c>
      <c r="U28" s="156" t="str">
        <f ca="1">IFERROR(__xludf.DUMMYFUNCTION("SPARKLINE({1,0})"),"")</f>
        <v/>
      </c>
      <c r="V28" s="156" t="str">
        <f ca="1">IFERROR(__xludf.DUMMYFUNCTION("SPARKLINE({1,0})"),"")</f>
        <v/>
      </c>
      <c r="W28" s="157" t="str">
        <f ca="1">IFERROR(__xludf.DUMMYFUNCTION("SPARKLINE({1,0})"),"")</f>
        <v/>
      </c>
    </row>
    <row r="29" spans="1:23" ht="23.25" customHeight="1">
      <c r="A29" s="28"/>
      <c r="B29" s="28"/>
      <c r="C29" s="124"/>
      <c r="D29" s="33" t="s">
        <v>65</v>
      </c>
      <c r="E29" s="169"/>
      <c r="F29" s="33"/>
      <c r="G29" s="33"/>
      <c r="H29" s="33"/>
      <c r="I29" s="152"/>
      <c r="J29" s="153"/>
      <c r="K29" s="153"/>
      <c r="L29" s="154"/>
      <c r="M29" s="28"/>
      <c r="N29" s="124"/>
      <c r="O29" s="33" t="s">
        <v>66</v>
      </c>
      <c r="P29" s="169"/>
      <c r="Q29" s="33"/>
      <c r="R29" s="33"/>
      <c r="S29" s="33"/>
      <c r="T29" s="152" t="str">
        <f ca="1">IFERROR(__xludf.DUMMYFUNCTION("SPARKLINE({1,0})"),"")</f>
        <v/>
      </c>
      <c r="U29" s="153" t="str">
        <f ca="1">IFERROR(__xludf.DUMMYFUNCTION("SPARKLINE({1,0})"),"")</f>
        <v/>
      </c>
      <c r="V29" s="153" t="str">
        <f ca="1">IFERROR(__xludf.DUMMYFUNCTION("SPARKLINE({1,0})"),"")</f>
        <v/>
      </c>
      <c r="W29" s="154" t="str">
        <f ca="1">IFERROR(__xludf.DUMMYFUNCTION("SPARKLINE({1,0})"),"")</f>
        <v/>
      </c>
    </row>
    <row r="30" spans="1:23" ht="23.25" customHeight="1">
      <c r="A30" s="28"/>
      <c r="B30" s="28"/>
      <c r="C30" s="123"/>
      <c r="D30" s="35" t="s">
        <v>67</v>
      </c>
      <c r="E30" s="170"/>
      <c r="F30" s="35"/>
      <c r="G30" s="35"/>
      <c r="H30" s="35"/>
      <c r="I30" s="155"/>
      <c r="J30" s="156"/>
      <c r="K30" s="156"/>
      <c r="L30" s="157"/>
      <c r="M30" s="28"/>
      <c r="N30" s="123"/>
      <c r="O30" s="35" t="s">
        <v>68</v>
      </c>
      <c r="P30" s="170"/>
      <c r="Q30" s="35"/>
      <c r="R30" s="35"/>
      <c r="S30" s="35"/>
      <c r="T30" s="155" t="str">
        <f ca="1">IFERROR(__xludf.DUMMYFUNCTION("SPARKLINE({1,0})"),"")</f>
        <v/>
      </c>
      <c r="U30" s="156" t="str">
        <f ca="1">IFERROR(__xludf.DUMMYFUNCTION("SPARKLINE({1,0})"),"")</f>
        <v/>
      </c>
      <c r="V30" s="156" t="str">
        <f ca="1">IFERROR(__xludf.DUMMYFUNCTION("SPARKLINE({1,0})"),"")</f>
        <v/>
      </c>
      <c r="W30" s="157" t="str">
        <f ca="1">IFERROR(__xludf.DUMMYFUNCTION("SPARKLINE({1,0})"),"")</f>
        <v/>
      </c>
    </row>
    <row r="31" spans="1:23" ht="23.25" customHeight="1">
      <c r="A31" s="28"/>
      <c r="B31" s="28"/>
      <c r="C31" s="124"/>
      <c r="D31" s="33" t="s">
        <v>69</v>
      </c>
      <c r="E31" s="169"/>
      <c r="F31" s="33"/>
      <c r="G31" s="33"/>
      <c r="H31" s="33"/>
      <c r="I31" s="152"/>
      <c r="J31" s="153"/>
      <c r="K31" s="153"/>
      <c r="L31" s="154"/>
      <c r="M31" s="28"/>
      <c r="N31" s="124"/>
      <c r="O31" s="33" t="s">
        <v>70</v>
      </c>
      <c r="P31" s="169"/>
      <c r="Q31" s="33"/>
      <c r="R31" s="33"/>
      <c r="S31" s="33"/>
      <c r="T31" s="152" t="str">
        <f ca="1">IFERROR(__xludf.DUMMYFUNCTION("SPARKLINE({1,0})"),"")</f>
        <v/>
      </c>
      <c r="U31" s="153" t="str">
        <f ca="1">IFERROR(__xludf.DUMMYFUNCTION("SPARKLINE({1,0})"),"")</f>
        <v/>
      </c>
      <c r="V31" s="153" t="str">
        <f ca="1">IFERROR(__xludf.DUMMYFUNCTION("SPARKLINE({1,0})"),"")</f>
        <v/>
      </c>
      <c r="W31" s="154" t="str">
        <f ca="1">IFERROR(__xludf.DUMMYFUNCTION("SPARKLINE({1,0})"),"")</f>
        <v/>
      </c>
    </row>
    <row r="32" spans="1:23" ht="23.25" customHeight="1">
      <c r="A32" s="28"/>
      <c r="B32" s="28"/>
      <c r="C32" s="123"/>
      <c r="D32" s="35" t="s">
        <v>71</v>
      </c>
      <c r="E32" s="170"/>
      <c r="F32" s="35"/>
      <c r="G32" s="35"/>
      <c r="H32" s="35"/>
      <c r="I32" s="155"/>
      <c r="J32" s="156"/>
      <c r="K32" s="156"/>
      <c r="L32" s="157"/>
      <c r="M32" s="28"/>
      <c r="N32" s="123"/>
      <c r="O32" s="35" t="s">
        <v>72</v>
      </c>
      <c r="P32" s="170"/>
      <c r="Q32" s="35"/>
      <c r="R32" s="35"/>
      <c r="S32" s="35"/>
      <c r="T32" s="155" t="str">
        <f ca="1">IFERROR(__xludf.DUMMYFUNCTION("SPARKLINE({1,0})"),"")</f>
        <v/>
      </c>
      <c r="U32" s="156" t="str">
        <f ca="1">IFERROR(__xludf.DUMMYFUNCTION("SPARKLINE({1,0})"),"")</f>
        <v/>
      </c>
      <c r="V32" s="156" t="str">
        <f ca="1">IFERROR(__xludf.DUMMYFUNCTION("SPARKLINE({1,0})"),"")</f>
        <v/>
      </c>
      <c r="W32" s="157" t="str">
        <f ca="1">IFERROR(__xludf.DUMMYFUNCTION("SPARKLINE({1,0})"),"")</f>
        <v/>
      </c>
    </row>
    <row r="33" spans="1:23" ht="23.25" customHeight="1">
      <c r="A33" s="28"/>
      <c r="B33" s="28"/>
      <c r="C33" s="124"/>
      <c r="D33" s="33" t="s">
        <v>73</v>
      </c>
      <c r="E33" s="169"/>
      <c r="F33" s="33"/>
      <c r="G33" s="33"/>
      <c r="H33" s="33"/>
      <c r="I33" s="152"/>
      <c r="J33" s="153"/>
      <c r="K33" s="153"/>
      <c r="L33" s="154"/>
      <c r="M33" s="28"/>
      <c r="N33" s="124"/>
      <c r="O33" s="33" t="s">
        <v>74</v>
      </c>
      <c r="P33" s="169"/>
      <c r="Q33" s="33"/>
      <c r="R33" s="33"/>
      <c r="S33" s="33"/>
      <c r="T33" s="152" t="str">
        <f ca="1">IFERROR(__xludf.DUMMYFUNCTION("SPARKLINE({1,0})"),"")</f>
        <v/>
      </c>
      <c r="U33" s="153" t="str">
        <f ca="1">IFERROR(__xludf.DUMMYFUNCTION("SPARKLINE({1,0})"),"")</f>
        <v/>
      </c>
      <c r="V33" s="153" t="str">
        <f ca="1">IFERROR(__xludf.DUMMYFUNCTION("SPARKLINE({1,0})"),"")</f>
        <v/>
      </c>
      <c r="W33" s="154" t="str">
        <f ca="1">IFERROR(__xludf.DUMMYFUNCTION("SPARKLINE({1,0})"),"")</f>
        <v/>
      </c>
    </row>
    <row r="34" spans="1:23" ht="23.25" customHeight="1">
      <c r="A34" s="28"/>
      <c r="B34" s="28"/>
      <c r="C34" s="123"/>
      <c r="D34" s="35" t="s">
        <v>75</v>
      </c>
      <c r="E34" s="170"/>
      <c r="F34" s="35"/>
      <c r="G34" s="35"/>
      <c r="H34" s="35"/>
      <c r="I34" s="155"/>
      <c r="J34" s="156"/>
      <c r="K34" s="156"/>
      <c r="L34" s="157"/>
      <c r="M34" s="28"/>
      <c r="N34" s="123"/>
      <c r="O34" s="35" t="s">
        <v>76</v>
      </c>
      <c r="P34" s="170"/>
      <c r="Q34" s="35"/>
      <c r="R34" s="35"/>
      <c r="S34" s="35"/>
      <c r="T34" s="155" t="str">
        <f ca="1">IFERROR(__xludf.DUMMYFUNCTION("SPARKLINE({1,0})"),"")</f>
        <v/>
      </c>
      <c r="U34" s="156" t="str">
        <f ca="1">IFERROR(__xludf.DUMMYFUNCTION("SPARKLINE({1,0})"),"")</f>
        <v/>
      </c>
      <c r="V34" s="156" t="str">
        <f ca="1">IFERROR(__xludf.DUMMYFUNCTION("SPARKLINE({1,0})"),"")</f>
        <v/>
      </c>
      <c r="W34" s="157" t="str">
        <f ca="1">IFERROR(__xludf.DUMMYFUNCTION("SPARKLINE({1,0})"),"")</f>
        <v/>
      </c>
    </row>
    <row r="35" spans="1:23" ht="23.25" customHeight="1">
      <c r="A35" s="28"/>
      <c r="B35" s="28"/>
      <c r="C35" s="124"/>
      <c r="D35" s="33" t="s">
        <v>77</v>
      </c>
      <c r="E35" s="169"/>
      <c r="F35" s="33"/>
      <c r="G35" s="33"/>
      <c r="H35" s="33"/>
      <c r="I35" s="152"/>
      <c r="J35" s="153"/>
      <c r="K35" s="153"/>
      <c r="L35" s="154"/>
      <c r="M35" s="28"/>
      <c r="N35" s="124"/>
      <c r="O35" s="33" t="s">
        <v>78</v>
      </c>
      <c r="P35" s="169"/>
      <c r="Q35" s="33"/>
      <c r="R35" s="33"/>
      <c r="S35" s="33"/>
      <c r="T35" s="152" t="str">
        <f ca="1">IFERROR(__xludf.DUMMYFUNCTION("SPARKLINE({1,0})"),"")</f>
        <v/>
      </c>
      <c r="U35" s="153" t="str">
        <f ca="1">IFERROR(__xludf.DUMMYFUNCTION("SPARKLINE({1,0})"),"")</f>
        <v/>
      </c>
      <c r="V35" s="153" t="str">
        <f ca="1">IFERROR(__xludf.DUMMYFUNCTION("SPARKLINE({1,0})"),"")</f>
        <v/>
      </c>
      <c r="W35" s="154" t="str">
        <f ca="1">IFERROR(__xludf.DUMMYFUNCTION("SPARKLINE({1,0})"),"")</f>
        <v/>
      </c>
    </row>
    <row r="36" spans="1:23" ht="23.25" customHeight="1">
      <c r="A36" s="28"/>
      <c r="B36" s="28"/>
      <c r="C36" s="123"/>
      <c r="D36" s="35" t="s">
        <v>79</v>
      </c>
      <c r="E36" s="170"/>
      <c r="F36" s="35"/>
      <c r="G36" s="35"/>
      <c r="H36" s="35"/>
      <c r="I36" s="155"/>
      <c r="J36" s="156"/>
      <c r="K36" s="156"/>
      <c r="L36" s="157"/>
      <c r="M36" s="28"/>
      <c r="N36" s="123"/>
      <c r="O36" s="35" t="s">
        <v>80</v>
      </c>
      <c r="P36" s="170"/>
      <c r="Q36" s="35"/>
      <c r="R36" s="35"/>
      <c r="S36" s="35"/>
      <c r="T36" s="155" t="str">
        <f ca="1">IFERROR(__xludf.DUMMYFUNCTION("SPARKLINE({1,0})"),"")</f>
        <v/>
      </c>
      <c r="U36" s="156" t="str">
        <f ca="1">IFERROR(__xludf.DUMMYFUNCTION("SPARKLINE({1,0})"),"")</f>
        <v/>
      </c>
      <c r="V36" s="156" t="str">
        <f ca="1">IFERROR(__xludf.DUMMYFUNCTION("SPARKLINE({1,0})"),"")</f>
        <v/>
      </c>
      <c r="W36" s="157" t="str">
        <f ca="1">IFERROR(__xludf.DUMMYFUNCTION("SPARKLINE({1,0})"),"")</f>
        <v/>
      </c>
    </row>
    <row r="37" spans="1:23" ht="23.25" customHeight="1">
      <c r="A37" s="28"/>
      <c r="B37" s="28"/>
      <c r="C37" s="124"/>
      <c r="D37" s="33" t="s">
        <v>81</v>
      </c>
      <c r="E37" s="169"/>
      <c r="F37" s="33"/>
      <c r="G37" s="33"/>
      <c r="H37" s="33"/>
      <c r="I37" s="152"/>
      <c r="J37" s="153"/>
      <c r="K37" s="153"/>
      <c r="L37" s="154"/>
      <c r="M37" s="28"/>
      <c r="N37" s="124"/>
      <c r="O37" s="33" t="s">
        <v>82</v>
      </c>
      <c r="P37" s="169"/>
      <c r="Q37" s="33"/>
      <c r="R37" s="33"/>
      <c r="S37" s="33"/>
      <c r="T37" s="152" t="str">
        <f ca="1">IFERROR(__xludf.DUMMYFUNCTION("SPARKLINE({1,0})"),"")</f>
        <v/>
      </c>
      <c r="U37" s="153" t="str">
        <f ca="1">IFERROR(__xludf.DUMMYFUNCTION("SPARKLINE({1,0})"),"")</f>
        <v/>
      </c>
      <c r="V37" s="153" t="str">
        <f ca="1">IFERROR(__xludf.DUMMYFUNCTION("SPARKLINE({1,0})"),"")</f>
        <v/>
      </c>
      <c r="W37" s="154" t="str">
        <f ca="1">IFERROR(__xludf.DUMMYFUNCTION("SPARKLINE({1,0})"),"")</f>
        <v/>
      </c>
    </row>
    <row r="38" spans="1:23" ht="23.25" customHeight="1">
      <c r="A38" s="28"/>
      <c r="B38" s="28"/>
      <c r="C38" s="127"/>
      <c r="D38" s="40" t="s">
        <v>83</v>
      </c>
      <c r="E38" s="173"/>
      <c r="F38" s="40"/>
      <c r="G38" s="40"/>
      <c r="H38" s="40"/>
      <c r="I38" s="158"/>
      <c r="J38" s="159"/>
      <c r="K38" s="159"/>
      <c r="L38" s="160"/>
      <c r="M38" s="28"/>
      <c r="N38" s="127"/>
      <c r="O38" s="40" t="s">
        <v>84</v>
      </c>
      <c r="P38" s="173"/>
      <c r="Q38" s="40"/>
      <c r="R38" s="40"/>
      <c r="S38" s="40"/>
      <c r="T38" s="158" t="str">
        <f ca="1">IFERROR(__xludf.DUMMYFUNCTION("SPARKLINE({1,0})"),"")</f>
        <v/>
      </c>
      <c r="U38" s="159" t="str">
        <f ca="1">IFERROR(__xludf.DUMMYFUNCTION("SPARKLINE({1,0})"),"")</f>
        <v/>
      </c>
      <c r="V38" s="159" t="str">
        <f ca="1">IFERROR(__xludf.DUMMYFUNCTION("SPARKLINE({1,0})"),"")</f>
        <v/>
      </c>
      <c r="W38" s="160" t="str">
        <f ca="1">IFERROR(__xludf.DUMMYFUNCTION("SPARKLINE({1,0})"),"")</f>
        <v/>
      </c>
    </row>
    <row r="39" spans="1:23" ht="23.25" customHeight="1">
      <c r="A39" s="28"/>
      <c r="B39" s="28"/>
      <c r="C39" s="130" t="s">
        <v>85</v>
      </c>
      <c r="D39" s="41" t="s">
        <v>86</v>
      </c>
      <c r="E39" s="174"/>
      <c r="F39" s="41"/>
      <c r="G39" s="41"/>
      <c r="H39" s="41"/>
      <c r="I39" s="161"/>
      <c r="J39" s="162"/>
      <c r="K39" s="162"/>
      <c r="L39" s="163"/>
      <c r="M39" s="28"/>
      <c r="N39" s="130" t="s">
        <v>87</v>
      </c>
      <c r="O39" s="41" t="s">
        <v>88</v>
      </c>
      <c r="P39" s="174"/>
      <c r="Q39" s="41"/>
      <c r="R39" s="41"/>
      <c r="S39" s="41"/>
      <c r="T39" s="161" t="str">
        <f ca="1">IFERROR(__xludf.DUMMYFUNCTION("SPARKLINE({1,0})"),"")</f>
        <v/>
      </c>
      <c r="U39" s="162" t="str">
        <f ca="1">IFERROR(__xludf.DUMMYFUNCTION("SPARKLINE({1,0})"),"")</f>
        <v/>
      </c>
      <c r="V39" s="162" t="str">
        <f ca="1">IFERROR(__xludf.DUMMYFUNCTION("SPARKLINE({1,0})"),"")</f>
        <v/>
      </c>
      <c r="W39" s="163" t="str">
        <f ca="1">IFERROR(__xludf.DUMMYFUNCTION("SPARKLINE({1,0})"),"")</f>
        <v/>
      </c>
    </row>
    <row r="40" spans="1:23" ht="23.25" customHeight="1">
      <c r="A40" s="28"/>
      <c r="B40" s="28"/>
      <c r="C40" s="123"/>
      <c r="D40" s="35" t="s">
        <v>89</v>
      </c>
      <c r="E40" s="170"/>
      <c r="F40" s="35"/>
      <c r="G40" s="35"/>
      <c r="H40" s="35"/>
      <c r="I40" s="164"/>
      <c r="J40" s="156"/>
      <c r="K40" s="156"/>
      <c r="L40" s="157"/>
      <c r="M40" s="28"/>
      <c r="N40" s="123"/>
      <c r="O40" s="35" t="s">
        <v>90</v>
      </c>
      <c r="P40" s="170"/>
      <c r="Q40" s="35"/>
      <c r="R40" s="35"/>
      <c r="S40" s="35"/>
      <c r="T40" s="164" t="str">
        <f ca="1">IFERROR(__xludf.DUMMYFUNCTION("SPARKLINE({1,0})"),"")</f>
        <v/>
      </c>
      <c r="U40" s="156" t="str">
        <f ca="1">IFERROR(__xludf.DUMMYFUNCTION("SPARKLINE({1,0})"),"")</f>
        <v/>
      </c>
      <c r="V40" s="156" t="str">
        <f ca="1">IFERROR(__xludf.DUMMYFUNCTION("SPARKLINE({1,0})"),"")</f>
        <v/>
      </c>
      <c r="W40" s="157" t="str">
        <f ca="1">IFERROR(__xludf.DUMMYFUNCTION("SPARKLINE({1,0})"),"")</f>
        <v/>
      </c>
    </row>
    <row r="41" spans="1:23" ht="23.25" customHeight="1">
      <c r="A41" s="28"/>
      <c r="B41" s="28"/>
      <c r="C41" s="124"/>
      <c r="D41" s="33" t="s">
        <v>91</v>
      </c>
      <c r="E41" s="169"/>
      <c r="F41" s="33"/>
      <c r="G41" s="33"/>
      <c r="H41" s="33"/>
      <c r="I41" s="165"/>
      <c r="J41" s="153"/>
      <c r="K41" s="153"/>
      <c r="L41" s="154"/>
      <c r="M41" s="28"/>
      <c r="N41" s="124"/>
      <c r="O41" s="33" t="s">
        <v>92</v>
      </c>
      <c r="P41" s="169"/>
      <c r="Q41" s="33"/>
      <c r="R41" s="33"/>
      <c r="S41" s="33"/>
      <c r="T41" s="165" t="str">
        <f ca="1">IFERROR(__xludf.DUMMYFUNCTION("SPARKLINE({1,0})"),"")</f>
        <v/>
      </c>
      <c r="U41" s="153" t="str">
        <f ca="1">IFERROR(__xludf.DUMMYFUNCTION("SPARKLINE({1,0})"),"")</f>
        <v/>
      </c>
      <c r="V41" s="153" t="str">
        <f ca="1">IFERROR(__xludf.DUMMYFUNCTION("SPARKLINE({1,0})"),"")</f>
        <v/>
      </c>
      <c r="W41" s="154" t="str">
        <f ca="1">IFERROR(__xludf.DUMMYFUNCTION("SPARKLINE({1,0})"),"")</f>
        <v/>
      </c>
    </row>
    <row r="42" spans="1:23" ht="23.25" customHeight="1">
      <c r="A42" s="28"/>
      <c r="B42" s="28"/>
      <c r="C42" s="123"/>
      <c r="D42" s="35" t="s">
        <v>93</v>
      </c>
      <c r="E42" s="170"/>
      <c r="F42" s="35"/>
      <c r="G42" s="35"/>
      <c r="H42" s="35"/>
      <c r="I42" s="164"/>
      <c r="J42" s="156"/>
      <c r="K42" s="156"/>
      <c r="L42" s="157"/>
      <c r="M42" s="28"/>
      <c r="N42" s="123"/>
      <c r="O42" s="35" t="s">
        <v>94</v>
      </c>
      <c r="P42" s="170"/>
      <c r="Q42" s="35"/>
      <c r="R42" s="35"/>
      <c r="S42" s="35"/>
      <c r="T42" s="164" t="str">
        <f ca="1">IFERROR(__xludf.DUMMYFUNCTION("SPARKLINE({1,0})"),"")</f>
        <v/>
      </c>
      <c r="U42" s="156" t="str">
        <f ca="1">IFERROR(__xludf.DUMMYFUNCTION("SPARKLINE({1,0})"),"")</f>
        <v/>
      </c>
      <c r="V42" s="156" t="str">
        <f ca="1">IFERROR(__xludf.DUMMYFUNCTION("SPARKLINE({1,0})"),"")</f>
        <v/>
      </c>
      <c r="W42" s="157" t="str">
        <f ca="1">IFERROR(__xludf.DUMMYFUNCTION("SPARKLINE({1,0})"),"")</f>
        <v/>
      </c>
    </row>
    <row r="43" spans="1:23" ht="23.25" customHeight="1">
      <c r="A43" s="28"/>
      <c r="B43" s="28"/>
      <c r="C43" s="124"/>
      <c r="D43" s="33" t="s">
        <v>95</v>
      </c>
      <c r="E43" s="169"/>
      <c r="F43" s="33"/>
      <c r="G43" s="33"/>
      <c r="H43" s="33"/>
      <c r="I43" s="165"/>
      <c r="J43" s="153"/>
      <c r="K43" s="153"/>
      <c r="L43" s="154"/>
      <c r="M43" s="28"/>
      <c r="N43" s="124"/>
      <c r="O43" s="33" t="s">
        <v>96</v>
      </c>
      <c r="P43" s="169"/>
      <c r="Q43" s="33"/>
      <c r="R43" s="33"/>
      <c r="S43" s="33"/>
      <c r="T43" s="165" t="str">
        <f ca="1">IFERROR(__xludf.DUMMYFUNCTION("SPARKLINE({1,0})"),"")</f>
        <v/>
      </c>
      <c r="U43" s="153" t="str">
        <f ca="1">IFERROR(__xludf.DUMMYFUNCTION("SPARKLINE({1,0})"),"")</f>
        <v/>
      </c>
      <c r="V43" s="153" t="str">
        <f ca="1">IFERROR(__xludf.DUMMYFUNCTION("SPARKLINE({1,0})"),"")</f>
        <v/>
      </c>
      <c r="W43" s="154" t="str">
        <f ca="1">IFERROR(__xludf.DUMMYFUNCTION("SPARKLINE({1,0})"),"")</f>
        <v/>
      </c>
    </row>
    <row r="44" spans="1:23" ht="23.25" customHeight="1">
      <c r="A44" s="28"/>
      <c r="B44" s="28"/>
      <c r="C44" s="123"/>
      <c r="D44" s="35" t="s">
        <v>97</v>
      </c>
      <c r="E44" s="170"/>
      <c r="F44" s="35"/>
      <c r="G44" s="35"/>
      <c r="H44" s="35"/>
      <c r="I44" s="164"/>
      <c r="J44" s="156"/>
      <c r="K44" s="156"/>
      <c r="L44" s="157"/>
      <c r="M44" s="28"/>
      <c r="N44" s="123"/>
      <c r="O44" s="35" t="s">
        <v>98</v>
      </c>
      <c r="P44" s="170"/>
      <c r="Q44" s="35"/>
      <c r="R44" s="35"/>
      <c r="S44" s="35"/>
      <c r="T44" s="164" t="str">
        <f ca="1">IFERROR(__xludf.DUMMYFUNCTION("SPARKLINE({1,0})"),"")</f>
        <v/>
      </c>
      <c r="U44" s="156" t="str">
        <f ca="1">IFERROR(__xludf.DUMMYFUNCTION("SPARKLINE({1,0})"),"")</f>
        <v/>
      </c>
      <c r="V44" s="156" t="str">
        <f ca="1">IFERROR(__xludf.DUMMYFUNCTION("SPARKLINE({1,0})"),"")</f>
        <v/>
      </c>
      <c r="W44" s="157" t="str">
        <f ca="1">IFERROR(__xludf.DUMMYFUNCTION("SPARKLINE({1,0})"),"")</f>
        <v/>
      </c>
    </row>
    <row r="45" spans="1:23" ht="23.25" customHeight="1">
      <c r="A45" s="28"/>
      <c r="B45" s="28"/>
      <c r="C45" s="124"/>
      <c r="D45" s="33" t="s">
        <v>99</v>
      </c>
      <c r="E45" s="169"/>
      <c r="F45" s="33"/>
      <c r="G45" s="33"/>
      <c r="H45" s="33"/>
      <c r="I45" s="165"/>
      <c r="J45" s="153"/>
      <c r="K45" s="153"/>
      <c r="L45" s="154"/>
      <c r="M45" s="28"/>
      <c r="N45" s="124"/>
      <c r="O45" s="33" t="s">
        <v>100</v>
      </c>
      <c r="P45" s="169"/>
      <c r="Q45" s="33"/>
      <c r="R45" s="33"/>
      <c r="S45" s="33"/>
      <c r="T45" s="165" t="str">
        <f ca="1">IFERROR(__xludf.DUMMYFUNCTION("SPARKLINE({1,0})"),"")</f>
        <v/>
      </c>
      <c r="U45" s="153" t="str">
        <f ca="1">IFERROR(__xludf.DUMMYFUNCTION("SPARKLINE({1,0})"),"")</f>
        <v/>
      </c>
      <c r="V45" s="153" t="str">
        <f ca="1">IFERROR(__xludf.DUMMYFUNCTION("SPARKLINE({1,0})"),"")</f>
        <v/>
      </c>
      <c r="W45" s="154" t="str">
        <f ca="1">IFERROR(__xludf.DUMMYFUNCTION("SPARKLINE({1,0})"),"")</f>
        <v/>
      </c>
    </row>
    <row r="46" spans="1:23" ht="23.25" customHeight="1">
      <c r="A46" s="28"/>
      <c r="B46" s="28"/>
      <c r="C46" s="123"/>
      <c r="D46" s="35" t="s">
        <v>101</v>
      </c>
      <c r="E46" s="170"/>
      <c r="F46" s="35"/>
      <c r="G46" s="35"/>
      <c r="H46" s="35"/>
      <c r="I46" s="164"/>
      <c r="J46" s="156"/>
      <c r="K46" s="156"/>
      <c r="L46" s="157"/>
      <c r="M46" s="28"/>
      <c r="N46" s="123"/>
      <c r="O46" s="35" t="s">
        <v>102</v>
      </c>
      <c r="P46" s="170"/>
      <c r="Q46" s="35"/>
      <c r="R46" s="35"/>
      <c r="S46" s="35"/>
      <c r="T46" s="164" t="str">
        <f ca="1">IFERROR(__xludf.DUMMYFUNCTION("SPARKLINE({1,0})"),"")</f>
        <v/>
      </c>
      <c r="U46" s="156" t="str">
        <f ca="1">IFERROR(__xludf.DUMMYFUNCTION("SPARKLINE({1,0})"),"")</f>
        <v/>
      </c>
      <c r="V46" s="156" t="str">
        <f ca="1">IFERROR(__xludf.DUMMYFUNCTION("SPARKLINE({1,0})"),"")</f>
        <v/>
      </c>
      <c r="W46" s="157" t="str">
        <f ca="1">IFERROR(__xludf.DUMMYFUNCTION("SPARKLINE({1,0})"),"")</f>
        <v/>
      </c>
    </row>
    <row r="47" spans="1:23" ht="23.25" customHeight="1">
      <c r="A47" s="28"/>
      <c r="B47" s="28"/>
      <c r="C47" s="124"/>
      <c r="D47" s="33" t="s">
        <v>103</v>
      </c>
      <c r="E47" s="169"/>
      <c r="F47" s="33"/>
      <c r="G47" s="33"/>
      <c r="H47" s="33"/>
      <c r="I47" s="165"/>
      <c r="J47" s="153"/>
      <c r="K47" s="153"/>
      <c r="L47" s="154"/>
      <c r="M47" s="28"/>
      <c r="N47" s="124"/>
      <c r="O47" s="33" t="s">
        <v>104</v>
      </c>
      <c r="P47" s="169"/>
      <c r="Q47" s="33"/>
      <c r="R47" s="33"/>
      <c r="S47" s="33"/>
      <c r="T47" s="165" t="str">
        <f ca="1">IFERROR(__xludf.DUMMYFUNCTION("SPARKLINE({1,0})"),"")</f>
        <v/>
      </c>
      <c r="U47" s="153" t="str">
        <f ca="1">IFERROR(__xludf.DUMMYFUNCTION("SPARKLINE({1,0})"),"")</f>
        <v/>
      </c>
      <c r="V47" s="153" t="str">
        <f ca="1">IFERROR(__xludf.DUMMYFUNCTION("SPARKLINE({1,0})"),"")</f>
        <v/>
      </c>
      <c r="W47" s="154" t="str">
        <f ca="1">IFERROR(__xludf.DUMMYFUNCTION("SPARKLINE({1,0})"),"")</f>
        <v/>
      </c>
    </row>
    <row r="48" spans="1:23" ht="23.25" customHeight="1">
      <c r="A48" s="28"/>
      <c r="B48" s="28"/>
      <c r="C48" s="123"/>
      <c r="D48" s="35" t="s">
        <v>105</v>
      </c>
      <c r="E48" s="170"/>
      <c r="F48" s="35"/>
      <c r="G48" s="35"/>
      <c r="H48" s="35"/>
      <c r="I48" s="164"/>
      <c r="J48" s="156"/>
      <c r="K48" s="156"/>
      <c r="L48" s="157"/>
      <c r="M48" s="28"/>
      <c r="N48" s="123"/>
      <c r="O48" s="35" t="s">
        <v>106</v>
      </c>
      <c r="P48" s="170"/>
      <c r="Q48" s="35"/>
      <c r="R48" s="35"/>
      <c r="S48" s="35"/>
      <c r="T48" s="164" t="str">
        <f ca="1">IFERROR(__xludf.DUMMYFUNCTION("SPARKLINE({1,0})"),"")</f>
        <v/>
      </c>
      <c r="U48" s="156" t="str">
        <f ca="1">IFERROR(__xludf.DUMMYFUNCTION("SPARKLINE({1,0})"),"")</f>
        <v/>
      </c>
      <c r="V48" s="156" t="str">
        <f ca="1">IFERROR(__xludf.DUMMYFUNCTION("SPARKLINE({1,0})"),"")</f>
        <v/>
      </c>
      <c r="W48" s="157" t="str">
        <f ca="1">IFERROR(__xludf.DUMMYFUNCTION("SPARKLINE({1,0})"),"")</f>
        <v/>
      </c>
    </row>
    <row r="49" spans="1:23" ht="23.25" customHeight="1">
      <c r="A49" s="28"/>
      <c r="B49" s="28"/>
      <c r="C49" s="124"/>
      <c r="D49" s="33" t="s">
        <v>107</v>
      </c>
      <c r="E49" s="169"/>
      <c r="F49" s="33"/>
      <c r="G49" s="33"/>
      <c r="H49" s="33"/>
      <c r="I49" s="165"/>
      <c r="J49" s="153"/>
      <c r="K49" s="153"/>
      <c r="L49" s="154"/>
      <c r="M49" s="28"/>
      <c r="N49" s="124"/>
      <c r="O49" s="33" t="s">
        <v>108</v>
      </c>
      <c r="P49" s="169"/>
      <c r="Q49" s="33"/>
      <c r="R49" s="33"/>
      <c r="S49" s="33"/>
      <c r="T49" s="165" t="str">
        <f ca="1">IFERROR(__xludf.DUMMYFUNCTION("SPARKLINE({1,0})"),"")</f>
        <v/>
      </c>
      <c r="U49" s="153" t="str">
        <f ca="1">IFERROR(__xludf.DUMMYFUNCTION("SPARKLINE({1,0})"),"")</f>
        <v/>
      </c>
      <c r="V49" s="153" t="str">
        <f ca="1">IFERROR(__xludf.DUMMYFUNCTION("SPARKLINE({1,0})"),"")</f>
        <v/>
      </c>
      <c r="W49" s="154" t="str">
        <f ca="1">IFERROR(__xludf.DUMMYFUNCTION("SPARKLINE({1,0})"),"")</f>
        <v/>
      </c>
    </row>
    <row r="50" spans="1:23" ht="23.25" customHeight="1">
      <c r="A50" s="28"/>
      <c r="B50" s="28"/>
      <c r="C50" s="123"/>
      <c r="D50" s="35" t="s">
        <v>109</v>
      </c>
      <c r="E50" s="170"/>
      <c r="F50" s="35"/>
      <c r="G50" s="35"/>
      <c r="H50" s="35"/>
      <c r="I50" s="164"/>
      <c r="J50" s="156"/>
      <c r="K50" s="156"/>
      <c r="L50" s="157"/>
      <c r="M50" s="28"/>
      <c r="N50" s="123"/>
      <c r="O50" s="35" t="s">
        <v>110</v>
      </c>
      <c r="P50" s="170"/>
      <c r="Q50" s="35"/>
      <c r="R50" s="35"/>
      <c r="S50" s="35"/>
      <c r="T50" s="164" t="str">
        <f ca="1">IFERROR(__xludf.DUMMYFUNCTION("SPARKLINE({1,0})"),"")</f>
        <v/>
      </c>
      <c r="U50" s="156" t="str">
        <f ca="1">IFERROR(__xludf.DUMMYFUNCTION("SPARKLINE({1,0})"),"")</f>
        <v/>
      </c>
      <c r="V50" s="156" t="str">
        <f ca="1">IFERROR(__xludf.DUMMYFUNCTION("SPARKLINE({1,0})"),"")</f>
        <v/>
      </c>
      <c r="W50" s="157" t="str">
        <f ca="1">IFERROR(__xludf.DUMMYFUNCTION("SPARKLINE({1,0})"),"")</f>
        <v/>
      </c>
    </row>
    <row r="51" spans="1:23" ht="23.25" customHeight="1">
      <c r="A51" s="28"/>
      <c r="B51" s="28"/>
      <c r="C51" s="124"/>
      <c r="D51" s="33" t="s">
        <v>111</v>
      </c>
      <c r="E51" s="169"/>
      <c r="F51" s="33"/>
      <c r="G51" s="33"/>
      <c r="H51" s="33"/>
      <c r="I51" s="165"/>
      <c r="J51" s="153"/>
      <c r="K51" s="153"/>
      <c r="L51" s="154"/>
      <c r="M51" s="28"/>
      <c r="N51" s="124"/>
      <c r="O51" s="33" t="s">
        <v>112</v>
      </c>
      <c r="P51" s="169"/>
      <c r="Q51" s="33"/>
      <c r="R51" s="33"/>
      <c r="S51" s="33"/>
      <c r="T51" s="165" t="str">
        <f ca="1">IFERROR(__xludf.DUMMYFUNCTION("SPARKLINE({1,0})"),"")</f>
        <v/>
      </c>
      <c r="U51" s="153" t="str">
        <f ca="1">IFERROR(__xludf.DUMMYFUNCTION("SPARKLINE({1,0})"),"")</f>
        <v/>
      </c>
      <c r="V51" s="153" t="str">
        <f ca="1">IFERROR(__xludf.DUMMYFUNCTION("SPARKLINE({1,0})"),"")</f>
        <v/>
      </c>
      <c r="W51" s="154" t="str">
        <f ca="1">IFERROR(__xludf.DUMMYFUNCTION("SPARKLINE({1,0})"),"")</f>
        <v/>
      </c>
    </row>
    <row r="52" spans="1:23" ht="23.25" customHeight="1">
      <c r="A52" s="28"/>
      <c r="B52" s="28"/>
      <c r="C52" s="123"/>
      <c r="D52" s="35" t="s">
        <v>113</v>
      </c>
      <c r="E52" s="170"/>
      <c r="F52" s="35"/>
      <c r="G52" s="35"/>
      <c r="H52" s="35"/>
      <c r="I52" s="155"/>
      <c r="J52" s="156"/>
      <c r="K52" s="156"/>
      <c r="L52" s="157"/>
      <c r="M52" s="28"/>
      <c r="N52" s="123"/>
      <c r="O52" s="35" t="s">
        <v>114</v>
      </c>
      <c r="P52" s="170"/>
      <c r="Q52" s="35"/>
      <c r="R52" s="35"/>
      <c r="S52" s="35"/>
      <c r="T52" s="155" t="str">
        <f ca="1">IFERROR(__xludf.DUMMYFUNCTION("SPARKLINE({1,0})"),"")</f>
        <v/>
      </c>
      <c r="U52" s="156" t="str">
        <f ca="1">IFERROR(__xludf.DUMMYFUNCTION("SPARKLINE({1,0})"),"")</f>
        <v/>
      </c>
      <c r="V52" s="156" t="str">
        <f ca="1">IFERROR(__xludf.DUMMYFUNCTION("SPARKLINE({1,0})"),"")</f>
        <v/>
      </c>
      <c r="W52" s="157" t="str">
        <f ca="1">IFERROR(__xludf.DUMMYFUNCTION("SPARKLINE({1,0})"),"")</f>
        <v/>
      </c>
    </row>
    <row r="53" spans="1:23" ht="23.25" customHeight="1">
      <c r="A53" s="28"/>
      <c r="B53" s="28"/>
      <c r="C53" s="131"/>
      <c r="D53" s="42" t="s">
        <v>115</v>
      </c>
      <c r="E53" s="175"/>
      <c r="F53" s="42"/>
      <c r="G53" s="42"/>
      <c r="H53" s="42"/>
      <c r="I53" s="166"/>
      <c r="J53" s="167"/>
      <c r="K53" s="167"/>
      <c r="L53" s="168"/>
      <c r="M53" s="28"/>
      <c r="N53" s="131"/>
      <c r="O53" s="42" t="s">
        <v>116</v>
      </c>
      <c r="P53" s="175"/>
      <c r="Q53" s="42"/>
      <c r="R53" s="42"/>
      <c r="S53" s="42"/>
      <c r="T53" s="166" t="str">
        <f ca="1">IFERROR(__xludf.DUMMYFUNCTION("SPARKLINE({1,0})"),"")</f>
        <v/>
      </c>
      <c r="U53" s="167" t="str">
        <f ca="1">IFERROR(__xludf.DUMMYFUNCTION("SPARKLINE({1,0})"),"")</f>
        <v/>
      </c>
      <c r="V53" s="167" t="str">
        <f ca="1">IFERROR(__xludf.DUMMYFUNCTION("SPARKLINE({1,0})"),"")</f>
        <v/>
      </c>
      <c r="W53" s="168" t="str">
        <f ca="1">IFERROR(__xludf.DUMMYFUNCTION("SPARKLINE({1,0})"),"")</f>
        <v/>
      </c>
    </row>
    <row r="54" spans="1:23" ht="21.75" customHeight="1">
      <c r="A54" s="43"/>
      <c r="B54" s="43"/>
      <c r="C54" s="43"/>
      <c r="D54" s="28"/>
      <c r="E54" s="44"/>
      <c r="F54" s="128"/>
      <c r="G54" s="115"/>
      <c r="H54" s="115"/>
      <c r="I54" s="115"/>
      <c r="J54" s="115"/>
      <c r="K54" s="115"/>
      <c r="L54" s="115"/>
      <c r="M54" s="28"/>
      <c r="N54" s="45"/>
      <c r="O54" s="28"/>
      <c r="P54" s="46"/>
      <c r="Q54" s="128"/>
      <c r="R54" s="115"/>
      <c r="S54" s="115"/>
      <c r="T54" s="115"/>
      <c r="U54" s="115"/>
      <c r="V54" s="115"/>
      <c r="W54" s="115"/>
    </row>
    <row r="55" spans="1:23" ht="33" customHeight="1">
      <c r="A55" s="47"/>
      <c r="B55" s="48"/>
      <c r="C55" s="49"/>
      <c r="D55" s="50"/>
      <c r="E55" s="51"/>
      <c r="F55" s="52"/>
      <c r="G55" s="132"/>
      <c r="H55" s="115"/>
      <c r="I55" s="115"/>
      <c r="J55" s="115"/>
      <c r="K55" s="115"/>
      <c r="L55" s="52"/>
      <c r="M55" s="52"/>
      <c r="N55" s="52"/>
      <c r="O55" s="52"/>
      <c r="P55" s="52"/>
      <c r="Q55" s="52"/>
      <c r="R55" s="52"/>
      <c r="S55" s="52"/>
      <c r="T55" s="52"/>
      <c r="U55" s="52"/>
      <c r="V55" s="52"/>
      <c r="W55" s="52"/>
    </row>
  </sheetData>
  <mergeCells count="22">
    <mergeCell ref="C9:C23"/>
    <mergeCell ref="C24:C38"/>
    <mergeCell ref="C39:C53"/>
    <mergeCell ref="C1:K1"/>
    <mergeCell ref="G55:K55"/>
    <mergeCell ref="D4:F4"/>
    <mergeCell ref="D5:F5"/>
    <mergeCell ref="D6:F6"/>
    <mergeCell ref="H6:I6"/>
    <mergeCell ref="J4:K4"/>
    <mergeCell ref="O4:T4"/>
    <mergeCell ref="N9:N23"/>
    <mergeCell ref="N24:N38"/>
    <mergeCell ref="Q54:W54"/>
    <mergeCell ref="L6:N6"/>
    <mergeCell ref="N39:N53"/>
    <mergeCell ref="F54:L54"/>
    <mergeCell ref="D2:F2"/>
    <mergeCell ref="H2:I2"/>
    <mergeCell ref="O2:V3"/>
    <mergeCell ref="H3:I3"/>
    <mergeCell ref="J3:L3"/>
  </mergeCells>
  <phoneticPr fontId="28"/>
  <conditionalFormatting sqref="D4:E4">
    <cfRule type="containsBlanks" dxfId="3" priority="1">
      <formula>LEN(TRIM(D4))=0</formula>
    </cfRule>
  </conditionalFormatting>
  <conditionalFormatting sqref="H2:H3">
    <cfRule type="containsBlanks" dxfId="2" priority="2">
      <formula>LEN(TRIM(H2))=0</formula>
    </cfRule>
  </conditionalFormatting>
  <conditionalFormatting sqref="D5:F5">
    <cfRule type="containsBlanks" dxfId="1" priority="3">
      <formula>LEN(TRIM(D5))=0</formula>
    </cfRule>
  </conditionalFormatting>
  <conditionalFormatting sqref="D6:F6 D2">
    <cfRule type="containsBlanks" dxfId="0" priority="4">
      <formula>LEN(TRIM(D6))=0</formula>
    </cfRule>
  </conditionalFormatting>
  <dataValidations count="2">
    <dataValidation type="decimal" allowBlank="1" showDropDown="1" showInputMessage="1" prompt="数値を入力してください 次の間にある 70000 と 80000" sqref="T9:T23" xr:uid="{00000000-0002-0000-0000-000000000000}">
      <formula1>70000</formula1>
      <formula2>80000</formula2>
    </dataValidation>
    <dataValidation allowBlank="1" showErrorMessage="1" sqref="D2:F2" xr:uid="{939BC368-330D-4AA6-97D7-1CCC6EAA33BD}"/>
  </dataValidations>
  <printOptions horizontalCentered="1" gridLines="1"/>
  <pageMargins left="0.7" right="0.7" top="0.75" bottom="0.75" header="0" footer="0"/>
  <pageSetup paperSize="9" fitToHeight="0" pageOrder="overThenDown" orientation="landscape" cellComments="atEnd"/>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79"/>
  <sheetViews>
    <sheetView workbookViewId="0"/>
  </sheetViews>
  <sheetFormatPr defaultColWidth="14.44140625" defaultRowHeight="15.75" customHeight="1"/>
  <cols>
    <col min="1" max="1" width="5" customWidth="1"/>
    <col min="2" max="2" width="12.33203125" customWidth="1"/>
    <col min="3" max="3" width="45.5546875" customWidth="1"/>
    <col min="4" max="4" width="5" customWidth="1"/>
  </cols>
  <sheetData>
    <row r="1" spans="1:5">
      <c r="A1" s="53"/>
      <c r="B1" s="54" t="s">
        <v>117</v>
      </c>
      <c r="C1" s="55" t="s">
        <v>118</v>
      </c>
      <c r="D1" s="53"/>
      <c r="E1" s="56" t="s">
        <v>119</v>
      </c>
    </row>
    <row r="2" spans="1:5">
      <c r="A2" s="57">
        <v>1</v>
      </c>
      <c r="B2" s="135" t="s">
        <v>120</v>
      </c>
      <c r="C2" s="58" t="s">
        <v>121</v>
      </c>
      <c r="D2" s="57">
        <v>1</v>
      </c>
      <c r="E2" s="59" t="e">
        <f>VLOOKUP(入力シート!D2,$C$2:$D$76,2,FALSE)</f>
        <v>#N/A</v>
      </c>
    </row>
    <row r="3" spans="1:5">
      <c r="A3" s="60">
        <v>2</v>
      </c>
      <c r="B3" s="136"/>
      <c r="C3" s="61" t="s">
        <v>122</v>
      </c>
      <c r="D3" s="60">
        <v>2</v>
      </c>
    </row>
    <row r="4" spans="1:5">
      <c r="A4" s="60">
        <v>3</v>
      </c>
      <c r="B4" s="136"/>
      <c r="C4" s="58" t="s">
        <v>123</v>
      </c>
      <c r="D4" s="60">
        <v>3</v>
      </c>
    </row>
    <row r="5" spans="1:5">
      <c r="A5" s="60">
        <v>4</v>
      </c>
      <c r="B5" s="136"/>
      <c r="C5" s="61" t="s">
        <v>124</v>
      </c>
      <c r="D5" s="60">
        <v>4</v>
      </c>
    </row>
    <row r="6" spans="1:5">
      <c r="A6" s="60">
        <v>5</v>
      </c>
      <c r="B6" s="136"/>
      <c r="C6" s="58" t="s">
        <v>125</v>
      </c>
      <c r="D6" s="60">
        <v>5</v>
      </c>
    </row>
    <row r="7" spans="1:5">
      <c r="A7" s="60">
        <v>6</v>
      </c>
      <c r="B7" s="136"/>
      <c r="C7" s="61" t="s">
        <v>126</v>
      </c>
      <c r="D7" s="60">
        <v>6</v>
      </c>
    </row>
    <row r="8" spans="1:5">
      <c r="A8" s="60">
        <v>7</v>
      </c>
      <c r="B8" s="136"/>
      <c r="C8" s="58" t="s">
        <v>127</v>
      </c>
      <c r="D8" s="60">
        <v>7</v>
      </c>
    </row>
    <row r="9" spans="1:5">
      <c r="A9" s="60">
        <v>8</v>
      </c>
      <c r="B9" s="136"/>
      <c r="C9" s="61" t="s">
        <v>128</v>
      </c>
      <c r="D9" s="60">
        <v>8</v>
      </c>
    </row>
    <row r="10" spans="1:5">
      <c r="A10" s="60">
        <v>9</v>
      </c>
      <c r="B10" s="136"/>
      <c r="C10" s="58" t="s">
        <v>129</v>
      </c>
      <c r="D10" s="60">
        <v>9</v>
      </c>
    </row>
    <row r="11" spans="1:5">
      <c r="A11" s="60">
        <v>10</v>
      </c>
      <c r="B11" s="136"/>
      <c r="C11" s="61" t="s">
        <v>130</v>
      </c>
      <c r="D11" s="60">
        <v>10</v>
      </c>
    </row>
    <row r="12" spans="1:5">
      <c r="A12" s="60">
        <v>11</v>
      </c>
      <c r="B12" s="136"/>
      <c r="C12" s="58" t="s">
        <v>131</v>
      </c>
      <c r="D12" s="60">
        <v>11</v>
      </c>
    </row>
    <row r="13" spans="1:5">
      <c r="A13" s="60">
        <v>12</v>
      </c>
      <c r="B13" s="136"/>
      <c r="C13" s="61" t="s">
        <v>132</v>
      </c>
      <c r="D13" s="60">
        <v>12</v>
      </c>
    </row>
    <row r="14" spans="1:5">
      <c r="A14" s="60">
        <v>13</v>
      </c>
      <c r="B14" s="136"/>
      <c r="C14" s="58" t="s">
        <v>133</v>
      </c>
      <c r="D14" s="60">
        <v>13</v>
      </c>
    </row>
    <row r="15" spans="1:5">
      <c r="A15" s="60">
        <v>14</v>
      </c>
      <c r="B15" s="136"/>
      <c r="C15" s="61" t="s">
        <v>134</v>
      </c>
      <c r="D15" s="60">
        <v>14</v>
      </c>
    </row>
    <row r="16" spans="1:5">
      <c r="A16" s="60">
        <v>15</v>
      </c>
      <c r="B16" s="136"/>
      <c r="C16" s="58" t="s">
        <v>135</v>
      </c>
      <c r="D16" s="60">
        <v>15</v>
      </c>
    </row>
    <row r="17" spans="1:4">
      <c r="A17" s="60">
        <v>16</v>
      </c>
      <c r="B17" s="136"/>
      <c r="C17" s="61" t="s">
        <v>136</v>
      </c>
      <c r="D17" s="60">
        <v>16</v>
      </c>
    </row>
    <row r="18" spans="1:4">
      <c r="A18" s="60">
        <v>17</v>
      </c>
      <c r="B18" s="136"/>
      <c r="C18" s="58" t="s">
        <v>137</v>
      </c>
      <c r="D18" s="60">
        <v>17</v>
      </c>
    </row>
    <row r="19" spans="1:4">
      <c r="A19" s="60">
        <v>18</v>
      </c>
      <c r="B19" s="136"/>
      <c r="C19" s="61" t="s">
        <v>138</v>
      </c>
      <c r="D19" s="60">
        <v>18</v>
      </c>
    </row>
    <row r="20" spans="1:4">
      <c r="A20" s="60">
        <v>19</v>
      </c>
      <c r="B20" s="136"/>
      <c r="C20" s="58" t="s">
        <v>139</v>
      </c>
      <c r="D20" s="60">
        <v>19</v>
      </c>
    </row>
    <row r="21" spans="1:4">
      <c r="A21" s="60">
        <v>20</v>
      </c>
      <c r="B21" s="136"/>
      <c r="C21" s="61" t="s">
        <v>140</v>
      </c>
      <c r="D21" s="60">
        <v>20</v>
      </c>
    </row>
    <row r="22" spans="1:4">
      <c r="A22" s="60">
        <v>21</v>
      </c>
      <c r="B22" s="136"/>
      <c r="C22" s="58" t="s">
        <v>141</v>
      </c>
      <c r="D22" s="60">
        <v>21</v>
      </c>
    </row>
    <row r="23" spans="1:4">
      <c r="A23" s="60">
        <v>22</v>
      </c>
      <c r="B23" s="137"/>
      <c r="C23" s="61" t="s">
        <v>142</v>
      </c>
      <c r="D23" s="60">
        <v>22</v>
      </c>
    </row>
    <row r="24" spans="1:4">
      <c r="A24" s="60">
        <v>23</v>
      </c>
      <c r="B24" s="135" t="s">
        <v>143</v>
      </c>
      <c r="C24" s="62" t="s">
        <v>144</v>
      </c>
      <c r="D24" s="60">
        <v>23</v>
      </c>
    </row>
    <row r="25" spans="1:4">
      <c r="A25" s="60">
        <v>24</v>
      </c>
      <c r="B25" s="137"/>
      <c r="C25" s="61" t="s">
        <v>145</v>
      </c>
      <c r="D25" s="60">
        <v>24</v>
      </c>
    </row>
    <row r="26" spans="1:4">
      <c r="A26" s="60">
        <v>25</v>
      </c>
      <c r="B26" s="135" t="s">
        <v>146</v>
      </c>
      <c r="C26" s="62" t="s">
        <v>147</v>
      </c>
      <c r="D26" s="60">
        <v>25</v>
      </c>
    </row>
    <row r="27" spans="1:4">
      <c r="A27" s="60">
        <v>26</v>
      </c>
      <c r="B27" s="136"/>
      <c r="C27" s="63" t="s">
        <v>148</v>
      </c>
      <c r="D27" s="60">
        <v>26</v>
      </c>
    </row>
    <row r="28" spans="1:4">
      <c r="A28" s="60">
        <v>27</v>
      </c>
      <c r="B28" s="136"/>
      <c r="C28" s="62" t="s">
        <v>149</v>
      </c>
      <c r="D28" s="60">
        <v>27</v>
      </c>
    </row>
    <row r="29" spans="1:4">
      <c r="A29" s="60">
        <v>28</v>
      </c>
      <c r="B29" s="136"/>
      <c r="C29" s="63" t="s">
        <v>150</v>
      </c>
      <c r="D29" s="60">
        <v>28</v>
      </c>
    </row>
    <row r="30" spans="1:4">
      <c r="A30" s="60">
        <v>29</v>
      </c>
      <c r="B30" s="136"/>
      <c r="C30" s="62" t="s">
        <v>151</v>
      </c>
      <c r="D30" s="60">
        <v>29</v>
      </c>
    </row>
    <row r="31" spans="1:4">
      <c r="A31" s="60">
        <v>30</v>
      </c>
      <c r="B31" s="136"/>
      <c r="C31" s="63" t="s">
        <v>152</v>
      </c>
      <c r="D31" s="60">
        <v>30</v>
      </c>
    </row>
    <row r="32" spans="1:4">
      <c r="A32" s="60">
        <v>31</v>
      </c>
      <c r="B32" s="137"/>
      <c r="C32" s="58" t="s">
        <v>153</v>
      </c>
      <c r="D32" s="60">
        <v>31</v>
      </c>
    </row>
    <row r="33" spans="1:4">
      <c r="A33" s="60">
        <v>32</v>
      </c>
      <c r="B33" s="135" t="s">
        <v>154</v>
      </c>
      <c r="C33" s="61" t="s">
        <v>155</v>
      </c>
      <c r="D33" s="60">
        <v>32</v>
      </c>
    </row>
    <row r="34" spans="1:4">
      <c r="A34" s="60">
        <v>33</v>
      </c>
      <c r="B34" s="136"/>
      <c r="C34" s="58" t="s">
        <v>156</v>
      </c>
      <c r="D34" s="60">
        <v>33</v>
      </c>
    </row>
    <row r="35" spans="1:4">
      <c r="A35" s="60">
        <v>34</v>
      </c>
      <c r="B35" s="136"/>
      <c r="C35" s="61" t="s">
        <v>157</v>
      </c>
      <c r="D35" s="60">
        <v>34</v>
      </c>
    </row>
    <row r="36" spans="1:4">
      <c r="A36" s="60">
        <v>35</v>
      </c>
      <c r="B36" s="137"/>
      <c r="C36" s="58" t="s">
        <v>158</v>
      </c>
      <c r="D36" s="60">
        <v>35</v>
      </c>
    </row>
    <row r="37" spans="1:4">
      <c r="A37" s="60">
        <v>36</v>
      </c>
      <c r="B37" s="135" t="s">
        <v>159</v>
      </c>
      <c r="C37" s="61" t="s">
        <v>160</v>
      </c>
      <c r="D37" s="60">
        <v>36</v>
      </c>
    </row>
    <row r="38" spans="1:4">
      <c r="A38" s="60">
        <v>37</v>
      </c>
      <c r="B38" s="136"/>
      <c r="C38" s="58" t="s">
        <v>161</v>
      </c>
      <c r="D38" s="60">
        <v>37</v>
      </c>
    </row>
    <row r="39" spans="1:4">
      <c r="A39" s="60">
        <v>38</v>
      </c>
      <c r="B39" s="137"/>
      <c r="C39" s="61" t="s">
        <v>162</v>
      </c>
      <c r="D39" s="60">
        <v>38</v>
      </c>
    </row>
    <row r="40" spans="1:4">
      <c r="A40" s="60">
        <v>39</v>
      </c>
      <c r="B40" s="135" t="s">
        <v>163</v>
      </c>
      <c r="C40" s="58" t="s">
        <v>164</v>
      </c>
      <c r="D40" s="60">
        <v>39</v>
      </c>
    </row>
    <row r="41" spans="1:4">
      <c r="A41" s="60">
        <v>40</v>
      </c>
      <c r="B41" s="136"/>
      <c r="C41" s="61" t="s">
        <v>165</v>
      </c>
      <c r="D41" s="60">
        <v>40</v>
      </c>
    </row>
    <row r="42" spans="1:4">
      <c r="A42" s="60">
        <v>41</v>
      </c>
      <c r="B42" s="137"/>
      <c r="C42" s="58" t="s">
        <v>166</v>
      </c>
      <c r="D42" s="60">
        <v>41</v>
      </c>
    </row>
    <row r="43" spans="1:4">
      <c r="A43" s="60">
        <v>42</v>
      </c>
      <c r="B43" s="135" t="s">
        <v>167</v>
      </c>
      <c r="C43" s="61" t="s">
        <v>168</v>
      </c>
      <c r="D43" s="60">
        <v>42</v>
      </c>
    </row>
    <row r="44" spans="1:4">
      <c r="A44" s="60">
        <v>43</v>
      </c>
      <c r="B44" s="136"/>
      <c r="C44" s="58" t="s">
        <v>169</v>
      </c>
      <c r="D44" s="60">
        <v>43</v>
      </c>
    </row>
    <row r="45" spans="1:4">
      <c r="A45" s="60">
        <v>44</v>
      </c>
      <c r="B45" s="136"/>
      <c r="C45" s="61" t="s">
        <v>170</v>
      </c>
      <c r="D45" s="60">
        <v>44</v>
      </c>
    </row>
    <row r="46" spans="1:4">
      <c r="A46" s="60">
        <v>45</v>
      </c>
      <c r="B46" s="137"/>
      <c r="C46" s="58" t="s">
        <v>171</v>
      </c>
      <c r="D46" s="60">
        <v>45</v>
      </c>
    </row>
    <row r="47" spans="1:4">
      <c r="A47" s="60">
        <v>46</v>
      </c>
      <c r="B47" s="135" t="s">
        <v>172</v>
      </c>
      <c r="C47" s="61" t="s">
        <v>173</v>
      </c>
      <c r="D47" s="60">
        <v>46</v>
      </c>
    </row>
    <row r="48" spans="1:4">
      <c r="A48" s="60">
        <v>47</v>
      </c>
      <c r="B48" s="136"/>
      <c r="C48" s="58" t="s">
        <v>174</v>
      </c>
      <c r="D48" s="60">
        <v>47</v>
      </c>
    </row>
    <row r="49" spans="1:5">
      <c r="A49" s="60">
        <v>48</v>
      </c>
      <c r="B49" s="137"/>
      <c r="C49" s="61" t="s">
        <v>175</v>
      </c>
      <c r="D49" s="60">
        <v>48</v>
      </c>
    </row>
    <row r="50" spans="1:5">
      <c r="A50" s="60">
        <v>49</v>
      </c>
      <c r="B50" s="135" t="s">
        <v>176</v>
      </c>
      <c r="C50" s="58" t="s">
        <v>177</v>
      </c>
      <c r="D50" s="60">
        <v>49</v>
      </c>
    </row>
    <row r="51" spans="1:5">
      <c r="A51" s="60">
        <v>50</v>
      </c>
      <c r="B51" s="136"/>
      <c r="C51" s="61" t="s">
        <v>178</v>
      </c>
      <c r="D51" s="60">
        <v>50</v>
      </c>
    </row>
    <row r="52" spans="1:5">
      <c r="A52" s="60">
        <v>51</v>
      </c>
      <c r="B52" s="136"/>
      <c r="C52" s="58" t="s">
        <v>179</v>
      </c>
      <c r="D52" s="60">
        <v>51</v>
      </c>
    </row>
    <row r="53" spans="1:5">
      <c r="A53" s="60">
        <v>52</v>
      </c>
      <c r="B53" s="136"/>
      <c r="C53" s="61" t="s">
        <v>180</v>
      </c>
      <c r="D53" s="60">
        <v>52</v>
      </c>
    </row>
    <row r="54" spans="1:5">
      <c r="A54" s="60">
        <v>53</v>
      </c>
      <c r="B54" s="136"/>
      <c r="C54" s="58" t="s">
        <v>181</v>
      </c>
      <c r="D54" s="60">
        <v>53</v>
      </c>
    </row>
    <row r="55" spans="1:5">
      <c r="A55" s="60">
        <v>54</v>
      </c>
      <c r="B55" s="136"/>
      <c r="C55" s="61" t="s">
        <v>182</v>
      </c>
      <c r="D55" s="60">
        <v>54</v>
      </c>
      <c r="E55" s="64"/>
    </row>
    <row r="56" spans="1:5">
      <c r="A56" s="60">
        <v>55</v>
      </c>
      <c r="B56" s="137"/>
      <c r="C56" s="58" t="s">
        <v>183</v>
      </c>
      <c r="D56" s="60">
        <v>55</v>
      </c>
    </row>
    <row r="57" spans="1:5">
      <c r="A57" s="60">
        <v>56</v>
      </c>
      <c r="B57" s="65"/>
      <c r="C57" s="63" t="s">
        <v>184</v>
      </c>
      <c r="D57" s="60">
        <v>56</v>
      </c>
    </row>
    <row r="58" spans="1:5">
      <c r="A58" s="60">
        <v>57</v>
      </c>
      <c r="B58" s="138" t="s">
        <v>185</v>
      </c>
      <c r="C58" s="61" t="s">
        <v>186</v>
      </c>
      <c r="D58" s="60">
        <v>57</v>
      </c>
    </row>
    <row r="59" spans="1:5">
      <c r="A59" s="60">
        <v>58</v>
      </c>
      <c r="B59" s="136"/>
      <c r="C59" s="58" t="s">
        <v>187</v>
      </c>
      <c r="D59" s="60">
        <v>58</v>
      </c>
    </row>
    <row r="60" spans="1:5">
      <c r="A60" s="60">
        <v>59</v>
      </c>
      <c r="B60" s="137"/>
      <c r="C60" s="61" t="s">
        <v>188</v>
      </c>
      <c r="D60" s="60">
        <v>59</v>
      </c>
    </row>
    <row r="61" spans="1:5">
      <c r="A61" s="60">
        <v>60</v>
      </c>
      <c r="B61" s="135" t="s">
        <v>189</v>
      </c>
      <c r="C61" s="58" t="s">
        <v>190</v>
      </c>
      <c r="D61" s="60">
        <v>60</v>
      </c>
    </row>
    <row r="62" spans="1:5">
      <c r="A62" s="60">
        <v>61</v>
      </c>
      <c r="B62" s="137"/>
      <c r="C62" s="61" t="s">
        <v>191</v>
      </c>
      <c r="D62" s="60">
        <v>61</v>
      </c>
    </row>
    <row r="63" spans="1:5">
      <c r="A63" s="60">
        <v>62</v>
      </c>
      <c r="B63" s="135" t="s">
        <v>192</v>
      </c>
      <c r="C63" s="58" t="s">
        <v>193</v>
      </c>
      <c r="D63" s="60">
        <v>62</v>
      </c>
    </row>
    <row r="64" spans="1:5">
      <c r="A64" s="60">
        <v>63</v>
      </c>
      <c r="B64" s="136"/>
      <c r="C64" s="61" t="s">
        <v>194</v>
      </c>
      <c r="D64" s="60">
        <v>63</v>
      </c>
    </row>
    <row r="65" spans="1:4">
      <c r="A65" s="60">
        <v>64</v>
      </c>
      <c r="B65" s="136"/>
      <c r="C65" s="58" t="s">
        <v>195</v>
      </c>
      <c r="D65" s="60">
        <v>64</v>
      </c>
    </row>
    <row r="66" spans="1:4">
      <c r="A66" s="60">
        <v>65</v>
      </c>
      <c r="B66" s="136"/>
      <c r="C66" s="61" t="s">
        <v>196</v>
      </c>
      <c r="D66" s="60">
        <v>65</v>
      </c>
    </row>
    <row r="67" spans="1:4">
      <c r="A67" s="60">
        <v>66</v>
      </c>
      <c r="B67" s="136"/>
      <c r="C67" s="58" t="s">
        <v>197</v>
      </c>
      <c r="D67" s="60">
        <v>66</v>
      </c>
    </row>
    <row r="68" spans="1:4">
      <c r="A68" s="60">
        <v>67</v>
      </c>
      <c r="B68" s="137"/>
      <c r="C68" s="61" t="s">
        <v>198</v>
      </c>
      <c r="D68" s="60">
        <v>67</v>
      </c>
    </row>
    <row r="69" spans="1:4">
      <c r="A69" s="60">
        <v>68</v>
      </c>
      <c r="B69" s="135" t="s">
        <v>199</v>
      </c>
      <c r="C69" s="58" t="s">
        <v>200</v>
      </c>
      <c r="D69" s="60">
        <v>68</v>
      </c>
    </row>
    <row r="70" spans="1:4">
      <c r="A70" s="60">
        <v>69</v>
      </c>
      <c r="B70" s="137"/>
      <c r="C70" s="66" t="s">
        <v>201</v>
      </c>
      <c r="D70" s="60">
        <v>69</v>
      </c>
    </row>
    <row r="71" spans="1:4">
      <c r="A71" s="60">
        <v>70</v>
      </c>
      <c r="B71" s="67" t="s">
        <v>202</v>
      </c>
      <c r="C71" s="68" t="s">
        <v>203</v>
      </c>
      <c r="D71" s="60">
        <v>70</v>
      </c>
    </row>
    <row r="72" spans="1:4">
      <c r="A72" s="60">
        <v>71</v>
      </c>
      <c r="B72" s="139" t="s">
        <v>204</v>
      </c>
      <c r="C72" s="62" t="s">
        <v>205</v>
      </c>
      <c r="D72" s="60">
        <v>71</v>
      </c>
    </row>
    <row r="73" spans="1:4">
      <c r="A73" s="60">
        <v>72</v>
      </c>
      <c r="B73" s="136"/>
      <c r="C73" s="62" t="s">
        <v>206</v>
      </c>
      <c r="D73" s="60">
        <v>72</v>
      </c>
    </row>
    <row r="74" spans="1:4">
      <c r="A74" s="60">
        <v>73</v>
      </c>
      <c r="B74" s="136"/>
      <c r="C74" s="62" t="s">
        <v>207</v>
      </c>
      <c r="D74" s="60">
        <v>73</v>
      </c>
    </row>
    <row r="75" spans="1:4">
      <c r="A75" s="60">
        <v>74</v>
      </c>
      <c r="B75" s="136"/>
      <c r="C75" s="62" t="s">
        <v>208</v>
      </c>
      <c r="D75" s="60">
        <v>74</v>
      </c>
    </row>
    <row r="76" spans="1:4">
      <c r="A76" s="60">
        <v>75</v>
      </c>
      <c r="B76" s="137"/>
      <c r="C76" s="62" t="s">
        <v>209</v>
      </c>
      <c r="D76" s="60">
        <v>75</v>
      </c>
    </row>
    <row r="77" spans="1:4">
      <c r="A77" s="69"/>
      <c r="B77" s="70"/>
      <c r="C77" s="71"/>
      <c r="D77" s="69"/>
    </row>
    <row r="78" spans="1:4">
      <c r="A78" s="69"/>
      <c r="B78" s="70"/>
      <c r="C78" s="71"/>
      <c r="D78" s="69"/>
    </row>
    <row r="79" spans="1:4">
      <c r="A79" s="69"/>
      <c r="B79" s="70"/>
      <c r="C79" s="71"/>
      <c r="D79" s="69"/>
    </row>
  </sheetData>
  <mergeCells count="14">
    <mergeCell ref="B69:B70"/>
    <mergeCell ref="B72:B76"/>
    <mergeCell ref="B2:B23"/>
    <mergeCell ref="B24:B25"/>
    <mergeCell ref="B26:B32"/>
    <mergeCell ref="B33:B36"/>
    <mergeCell ref="B37:B39"/>
    <mergeCell ref="B40:B42"/>
    <mergeCell ref="B43:B46"/>
    <mergeCell ref="B47:B49"/>
    <mergeCell ref="B50:B56"/>
    <mergeCell ref="B58:B60"/>
    <mergeCell ref="B61:B62"/>
    <mergeCell ref="B63:B68"/>
  </mergeCells>
  <phoneticPr fontId="2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
  <sheetViews>
    <sheetView workbookViewId="0"/>
  </sheetViews>
  <sheetFormatPr defaultColWidth="14.44140625" defaultRowHeight="15.75" customHeight="1"/>
  <sheetData>
    <row r="1" spans="1:1">
      <c r="A1" s="72" t="str">
        <f ca="1">IFERROR(__xludf.DUMMYFUNCTION("importrange('入力シート'!D6,""会員情報（入力シート）!A:O"")"),"#N/A")</f>
        <v>#N/A</v>
      </c>
    </row>
  </sheetData>
  <phoneticPr fontId="2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121"/>
  <sheetViews>
    <sheetView workbookViewId="0"/>
  </sheetViews>
  <sheetFormatPr defaultColWidth="14.44140625" defaultRowHeight="15.75" customHeight="1"/>
  <cols>
    <col min="1" max="1" width="4.44140625" customWidth="1"/>
    <col min="2" max="2" width="8.44140625" customWidth="1"/>
    <col min="3" max="4" width="4.109375" customWidth="1"/>
    <col min="6" max="6" width="4.5546875" customWidth="1"/>
    <col min="7" max="7" width="3.6640625" customWidth="1"/>
  </cols>
  <sheetData>
    <row r="1" spans="1:6">
      <c r="A1" s="72">
        <f>入力シート!A4-COUNTBLANK(E2:E121)</f>
        <v>120</v>
      </c>
    </row>
    <row r="2" spans="1:6">
      <c r="A2" s="73">
        <v>1</v>
      </c>
      <c r="B2" s="74"/>
      <c r="E2" s="72">
        <f>入力シート!F9</f>
        <v>0</v>
      </c>
      <c r="F2" s="73" t="s">
        <v>210</v>
      </c>
    </row>
    <row r="3" spans="1:6">
      <c r="A3" s="73">
        <v>2</v>
      </c>
      <c r="B3" s="74"/>
      <c r="E3" s="72">
        <f>入力シート!F10</f>
        <v>0</v>
      </c>
      <c r="F3" s="73" t="s">
        <v>210</v>
      </c>
    </row>
    <row r="4" spans="1:6">
      <c r="A4" s="73">
        <v>3</v>
      </c>
      <c r="B4" s="75"/>
      <c r="E4" s="72">
        <f>入力シート!F11</f>
        <v>0</v>
      </c>
      <c r="F4" s="73" t="s">
        <v>210</v>
      </c>
    </row>
    <row r="5" spans="1:6">
      <c r="A5" s="73">
        <v>4</v>
      </c>
      <c r="B5" s="75"/>
      <c r="E5" s="72">
        <f>入力シート!F12</f>
        <v>0</v>
      </c>
      <c r="F5" s="73" t="s">
        <v>210</v>
      </c>
    </row>
    <row r="6" spans="1:6">
      <c r="A6" s="73">
        <v>5</v>
      </c>
      <c r="B6" s="75"/>
      <c r="E6" s="72">
        <f>入力シート!F13</f>
        <v>0</v>
      </c>
      <c r="F6" s="73" t="s">
        <v>210</v>
      </c>
    </row>
    <row r="7" spans="1:6">
      <c r="A7" s="73">
        <v>6</v>
      </c>
      <c r="B7" s="75"/>
      <c r="E7" s="72">
        <f>入力シート!F14</f>
        <v>0</v>
      </c>
      <c r="F7" s="73" t="s">
        <v>210</v>
      </c>
    </row>
    <row r="8" spans="1:6">
      <c r="A8" s="73">
        <v>7</v>
      </c>
      <c r="B8" s="76"/>
      <c r="E8" s="72">
        <f>入力シート!F15</f>
        <v>0</v>
      </c>
      <c r="F8" s="73" t="s">
        <v>210</v>
      </c>
    </row>
    <row r="9" spans="1:6">
      <c r="A9" s="73">
        <v>8</v>
      </c>
      <c r="B9" s="76"/>
      <c r="E9" s="72">
        <f>入力シート!F16</f>
        <v>0</v>
      </c>
      <c r="F9" s="73" t="s">
        <v>210</v>
      </c>
    </row>
    <row r="10" spans="1:6">
      <c r="A10" s="73">
        <v>9</v>
      </c>
      <c r="B10" s="74"/>
      <c r="E10" s="72">
        <f>入力シート!F17</f>
        <v>0</v>
      </c>
      <c r="F10" s="73" t="s">
        <v>210</v>
      </c>
    </row>
    <row r="11" spans="1:6">
      <c r="A11" s="73">
        <v>10</v>
      </c>
      <c r="B11" s="75"/>
      <c r="E11" s="72">
        <f>入力シート!F18</f>
        <v>0</v>
      </c>
      <c r="F11" s="73" t="s">
        <v>210</v>
      </c>
    </row>
    <row r="12" spans="1:6">
      <c r="A12" s="73">
        <v>11</v>
      </c>
      <c r="B12" s="75"/>
      <c r="E12" s="72">
        <f>入力シート!F19</f>
        <v>0</v>
      </c>
      <c r="F12" s="73" t="s">
        <v>210</v>
      </c>
    </row>
    <row r="13" spans="1:6">
      <c r="A13" s="73">
        <v>12</v>
      </c>
      <c r="B13" s="75"/>
      <c r="E13" s="72">
        <f>入力シート!F20</f>
        <v>0</v>
      </c>
      <c r="F13" s="73" t="s">
        <v>210</v>
      </c>
    </row>
    <row r="14" spans="1:6">
      <c r="A14" s="73">
        <v>13</v>
      </c>
      <c r="B14" s="77"/>
      <c r="E14" s="72">
        <f>入力シート!F21</f>
        <v>0</v>
      </c>
      <c r="F14" s="73" t="s">
        <v>210</v>
      </c>
    </row>
    <row r="15" spans="1:6">
      <c r="A15" s="73">
        <v>14</v>
      </c>
      <c r="B15" s="76"/>
      <c r="E15" s="72">
        <f>入力シート!F22</f>
        <v>0</v>
      </c>
      <c r="F15" s="73" t="s">
        <v>210</v>
      </c>
    </row>
    <row r="16" spans="1:6">
      <c r="A16" s="73">
        <v>15</v>
      </c>
      <c r="B16" s="74"/>
      <c r="E16" s="72">
        <f>入力シート!F23</f>
        <v>0</v>
      </c>
      <c r="F16" s="73" t="s">
        <v>210</v>
      </c>
    </row>
    <row r="17" spans="1:6">
      <c r="A17" s="73">
        <v>16</v>
      </c>
      <c r="B17" s="74"/>
      <c r="E17" s="72">
        <f>入力シート!J9</f>
        <v>0</v>
      </c>
      <c r="F17" s="73" t="s">
        <v>210</v>
      </c>
    </row>
    <row r="18" spans="1:6">
      <c r="A18" s="73">
        <v>17</v>
      </c>
      <c r="B18" s="75"/>
      <c r="E18" s="72">
        <f>入力シート!J10</f>
        <v>0</v>
      </c>
      <c r="F18" s="73" t="s">
        <v>210</v>
      </c>
    </row>
    <row r="19" spans="1:6">
      <c r="A19" s="73">
        <v>18</v>
      </c>
      <c r="B19" s="75"/>
      <c r="E19" s="72">
        <f>入力シート!J11</f>
        <v>0</v>
      </c>
      <c r="F19" s="73" t="s">
        <v>210</v>
      </c>
    </row>
    <row r="20" spans="1:6">
      <c r="A20" s="73">
        <v>19</v>
      </c>
      <c r="B20" s="75"/>
      <c r="E20" s="72">
        <f>入力シート!J12</f>
        <v>0</v>
      </c>
      <c r="F20" s="73" t="s">
        <v>210</v>
      </c>
    </row>
    <row r="21" spans="1:6">
      <c r="A21" s="73">
        <v>20</v>
      </c>
      <c r="B21" s="75"/>
      <c r="E21" s="72">
        <f>入力シート!J13</f>
        <v>0</v>
      </c>
      <c r="F21" s="73" t="s">
        <v>210</v>
      </c>
    </row>
    <row r="22" spans="1:6">
      <c r="A22" s="73">
        <v>21</v>
      </c>
      <c r="B22" s="76"/>
      <c r="E22" s="72">
        <f>入力シート!J14</f>
        <v>0</v>
      </c>
      <c r="F22" s="73" t="s">
        <v>210</v>
      </c>
    </row>
    <row r="23" spans="1:6">
      <c r="A23" s="73">
        <v>22</v>
      </c>
      <c r="B23" s="76"/>
      <c r="E23" s="72">
        <f>入力シート!J15</f>
        <v>0</v>
      </c>
      <c r="F23" s="73" t="s">
        <v>210</v>
      </c>
    </row>
    <row r="24" spans="1:6">
      <c r="A24" s="73">
        <v>23</v>
      </c>
      <c r="B24" s="74"/>
      <c r="E24" s="72">
        <f>入力シート!J16</f>
        <v>0</v>
      </c>
      <c r="F24" s="73" t="s">
        <v>210</v>
      </c>
    </row>
    <row r="25" spans="1:6">
      <c r="A25" s="73">
        <v>24</v>
      </c>
      <c r="B25" s="75"/>
      <c r="E25" s="72">
        <f>入力シート!J17</f>
        <v>0</v>
      </c>
      <c r="F25" s="73" t="s">
        <v>210</v>
      </c>
    </row>
    <row r="26" spans="1:6">
      <c r="A26" s="73">
        <v>25</v>
      </c>
      <c r="B26" s="75"/>
      <c r="E26" s="72">
        <f>入力シート!J18</f>
        <v>0</v>
      </c>
      <c r="F26" s="73" t="s">
        <v>210</v>
      </c>
    </row>
    <row r="27" spans="1:6">
      <c r="A27" s="73">
        <v>26</v>
      </c>
      <c r="B27" s="76"/>
      <c r="E27" s="72">
        <f>入力シート!J19</f>
        <v>0</v>
      </c>
      <c r="F27" s="73" t="s">
        <v>210</v>
      </c>
    </row>
    <row r="28" spans="1:6">
      <c r="A28" s="73">
        <v>27</v>
      </c>
      <c r="E28" s="72">
        <f>入力シート!J20</f>
        <v>0</v>
      </c>
      <c r="F28" s="73" t="s">
        <v>210</v>
      </c>
    </row>
    <row r="29" spans="1:6">
      <c r="A29" s="73">
        <v>28</v>
      </c>
      <c r="E29" s="72">
        <f>入力シート!J21</f>
        <v>0</v>
      </c>
      <c r="F29" s="73" t="s">
        <v>210</v>
      </c>
    </row>
    <row r="30" spans="1:6">
      <c r="A30" s="73">
        <v>29</v>
      </c>
      <c r="E30" s="72">
        <f>入力シート!J22</f>
        <v>0</v>
      </c>
      <c r="F30" s="73" t="s">
        <v>210</v>
      </c>
    </row>
    <row r="31" spans="1:6">
      <c r="A31" s="73">
        <v>30</v>
      </c>
      <c r="E31" s="72">
        <f>入力シート!J23</f>
        <v>0</v>
      </c>
      <c r="F31" s="73" t="s">
        <v>210</v>
      </c>
    </row>
    <row r="32" spans="1:6">
      <c r="A32" s="73">
        <v>31</v>
      </c>
      <c r="E32" s="72">
        <f>入力シート!F24</f>
        <v>0</v>
      </c>
      <c r="F32" s="73" t="s">
        <v>210</v>
      </c>
    </row>
    <row r="33" spans="1:6">
      <c r="A33" s="73">
        <v>32</v>
      </c>
      <c r="E33" s="72">
        <f>入力シート!F25</f>
        <v>0</v>
      </c>
      <c r="F33" s="73" t="s">
        <v>210</v>
      </c>
    </row>
    <row r="34" spans="1:6">
      <c r="A34" s="73">
        <v>33</v>
      </c>
      <c r="E34" s="72">
        <f>入力シート!F26</f>
        <v>0</v>
      </c>
      <c r="F34" s="73" t="s">
        <v>210</v>
      </c>
    </row>
    <row r="35" spans="1:6">
      <c r="A35" s="73">
        <v>34</v>
      </c>
      <c r="E35" s="72">
        <f>入力シート!F27</f>
        <v>0</v>
      </c>
      <c r="F35" s="73" t="s">
        <v>210</v>
      </c>
    </row>
    <row r="36" spans="1:6">
      <c r="A36" s="73">
        <v>35</v>
      </c>
      <c r="E36" s="72">
        <f>入力シート!F28</f>
        <v>0</v>
      </c>
      <c r="F36" s="73" t="s">
        <v>210</v>
      </c>
    </row>
    <row r="37" spans="1:6">
      <c r="A37" s="73">
        <v>36</v>
      </c>
      <c r="E37" s="72">
        <f>入力シート!F29</f>
        <v>0</v>
      </c>
      <c r="F37" s="73" t="s">
        <v>210</v>
      </c>
    </row>
    <row r="38" spans="1:6">
      <c r="A38" s="73">
        <v>37</v>
      </c>
      <c r="E38" s="72">
        <f>入力シート!F30</f>
        <v>0</v>
      </c>
      <c r="F38" s="73" t="s">
        <v>210</v>
      </c>
    </row>
    <row r="39" spans="1:6">
      <c r="A39" s="73">
        <v>38</v>
      </c>
      <c r="E39" s="72">
        <f>入力シート!F31</f>
        <v>0</v>
      </c>
      <c r="F39" s="73" t="s">
        <v>210</v>
      </c>
    </row>
    <row r="40" spans="1:6">
      <c r="A40" s="73">
        <v>39</v>
      </c>
      <c r="E40" s="72">
        <f>入力シート!F32</f>
        <v>0</v>
      </c>
      <c r="F40" s="73" t="s">
        <v>210</v>
      </c>
    </row>
    <row r="41" spans="1:6">
      <c r="A41" s="73">
        <v>40</v>
      </c>
      <c r="E41" s="72">
        <f>入力シート!F33</f>
        <v>0</v>
      </c>
      <c r="F41" s="73" t="s">
        <v>210</v>
      </c>
    </row>
    <row r="42" spans="1:6">
      <c r="A42" s="73">
        <v>41</v>
      </c>
      <c r="E42" s="72">
        <f>入力シート!F34</f>
        <v>0</v>
      </c>
      <c r="F42" s="73" t="s">
        <v>210</v>
      </c>
    </row>
    <row r="43" spans="1:6">
      <c r="A43" s="73">
        <v>42</v>
      </c>
      <c r="E43" s="72">
        <f>入力シート!F35</f>
        <v>0</v>
      </c>
      <c r="F43" s="73" t="s">
        <v>210</v>
      </c>
    </row>
    <row r="44" spans="1:6">
      <c r="A44" s="73">
        <v>43</v>
      </c>
      <c r="E44" s="72">
        <f>入力シート!F36</f>
        <v>0</v>
      </c>
      <c r="F44" s="73" t="s">
        <v>210</v>
      </c>
    </row>
    <row r="45" spans="1:6">
      <c r="A45" s="73">
        <v>44</v>
      </c>
      <c r="E45" s="72">
        <f>入力シート!F37</f>
        <v>0</v>
      </c>
      <c r="F45" s="73" t="s">
        <v>210</v>
      </c>
    </row>
    <row r="46" spans="1:6">
      <c r="A46" s="73">
        <v>45</v>
      </c>
      <c r="E46" s="72">
        <f>入力シート!F38</f>
        <v>0</v>
      </c>
      <c r="F46" s="73" t="s">
        <v>210</v>
      </c>
    </row>
    <row r="47" spans="1:6">
      <c r="A47" s="73">
        <v>46</v>
      </c>
      <c r="E47" s="72">
        <f>入力シート!F39</f>
        <v>0</v>
      </c>
      <c r="F47" s="73" t="s">
        <v>210</v>
      </c>
    </row>
    <row r="48" spans="1:6">
      <c r="A48" s="73">
        <v>47</v>
      </c>
      <c r="E48" s="72">
        <f>入力シート!F40</f>
        <v>0</v>
      </c>
      <c r="F48" s="73" t="s">
        <v>210</v>
      </c>
    </row>
    <row r="49" spans="1:6">
      <c r="A49" s="73">
        <v>48</v>
      </c>
      <c r="E49" s="72">
        <f>入力シート!F41</f>
        <v>0</v>
      </c>
      <c r="F49" s="73" t="s">
        <v>210</v>
      </c>
    </row>
    <row r="50" spans="1:6">
      <c r="A50" s="73">
        <v>49</v>
      </c>
      <c r="E50" s="72">
        <f>入力シート!F42</f>
        <v>0</v>
      </c>
      <c r="F50" s="73" t="s">
        <v>210</v>
      </c>
    </row>
    <row r="51" spans="1:6">
      <c r="A51" s="73">
        <v>50</v>
      </c>
      <c r="E51" s="72">
        <f>入力シート!F43</f>
        <v>0</v>
      </c>
      <c r="F51" s="73" t="s">
        <v>210</v>
      </c>
    </row>
    <row r="52" spans="1:6">
      <c r="A52" s="73">
        <v>51</v>
      </c>
      <c r="E52" s="72">
        <f>入力シート!F44</f>
        <v>0</v>
      </c>
      <c r="F52" s="73" t="s">
        <v>210</v>
      </c>
    </row>
    <row r="53" spans="1:6">
      <c r="A53" s="73">
        <v>52</v>
      </c>
      <c r="E53" s="72">
        <f>入力シート!F45</f>
        <v>0</v>
      </c>
      <c r="F53" s="73" t="s">
        <v>210</v>
      </c>
    </row>
    <row r="54" spans="1:6">
      <c r="A54" s="73">
        <v>53</v>
      </c>
      <c r="E54" s="72">
        <f>入力シート!F46</f>
        <v>0</v>
      </c>
      <c r="F54" s="73" t="s">
        <v>210</v>
      </c>
    </row>
    <row r="55" spans="1:6">
      <c r="A55" s="73">
        <v>54</v>
      </c>
      <c r="E55" s="72">
        <f>入力シート!F47</f>
        <v>0</v>
      </c>
      <c r="F55" s="73" t="s">
        <v>210</v>
      </c>
    </row>
    <row r="56" spans="1:6">
      <c r="A56" s="73">
        <v>55</v>
      </c>
      <c r="E56" s="72">
        <f>入力シート!F48</f>
        <v>0</v>
      </c>
      <c r="F56" s="73" t="s">
        <v>210</v>
      </c>
    </row>
    <row r="57" spans="1:6">
      <c r="A57" s="73">
        <v>56</v>
      </c>
      <c r="E57" s="72">
        <f>入力シート!F49</f>
        <v>0</v>
      </c>
      <c r="F57" s="73" t="s">
        <v>210</v>
      </c>
    </row>
    <row r="58" spans="1:6">
      <c r="A58" s="73">
        <v>57</v>
      </c>
      <c r="E58" s="72">
        <f>入力シート!F50</f>
        <v>0</v>
      </c>
      <c r="F58" s="73" t="s">
        <v>210</v>
      </c>
    </row>
    <row r="59" spans="1:6">
      <c r="A59" s="73">
        <v>58</v>
      </c>
      <c r="E59" s="72">
        <f>入力シート!F51</f>
        <v>0</v>
      </c>
      <c r="F59" s="73" t="s">
        <v>210</v>
      </c>
    </row>
    <row r="60" spans="1:6">
      <c r="A60" s="73">
        <v>59</v>
      </c>
      <c r="E60" s="72">
        <f>入力シート!F52</f>
        <v>0</v>
      </c>
      <c r="F60" s="73" t="s">
        <v>210</v>
      </c>
    </row>
    <row r="61" spans="1:6">
      <c r="A61" s="73">
        <v>60</v>
      </c>
      <c r="E61" s="72">
        <f>入力シート!F53</f>
        <v>0</v>
      </c>
      <c r="F61" s="73" t="s">
        <v>210</v>
      </c>
    </row>
    <row r="62" spans="1:6">
      <c r="A62" s="73">
        <v>61</v>
      </c>
      <c r="E62" s="72">
        <f>入力シート!Q9</f>
        <v>0</v>
      </c>
      <c r="F62" s="73" t="s">
        <v>211</v>
      </c>
    </row>
    <row r="63" spans="1:6">
      <c r="A63" s="73">
        <v>62</v>
      </c>
      <c r="E63" s="72">
        <f>入力シート!Q10</f>
        <v>0</v>
      </c>
      <c r="F63" s="73" t="s">
        <v>211</v>
      </c>
    </row>
    <row r="64" spans="1:6">
      <c r="A64" s="73">
        <v>63</v>
      </c>
      <c r="E64" s="72">
        <f>入力シート!Q11</f>
        <v>0</v>
      </c>
      <c r="F64" s="73" t="s">
        <v>211</v>
      </c>
    </row>
    <row r="65" spans="1:6">
      <c r="A65" s="73">
        <v>64</v>
      </c>
      <c r="E65" s="72">
        <f>入力シート!Q12</f>
        <v>0</v>
      </c>
      <c r="F65" s="73" t="s">
        <v>211</v>
      </c>
    </row>
    <row r="66" spans="1:6">
      <c r="A66" s="73">
        <v>65</v>
      </c>
      <c r="E66" s="72">
        <f>入力シート!Q13</f>
        <v>0</v>
      </c>
      <c r="F66" s="73" t="s">
        <v>211</v>
      </c>
    </row>
    <row r="67" spans="1:6">
      <c r="A67" s="73">
        <v>66</v>
      </c>
      <c r="E67" s="72">
        <f>入力シート!Q14</f>
        <v>0</v>
      </c>
      <c r="F67" s="73" t="s">
        <v>211</v>
      </c>
    </row>
    <row r="68" spans="1:6">
      <c r="A68" s="73">
        <v>67</v>
      </c>
      <c r="E68" s="72">
        <f>入力シート!Q15</f>
        <v>0</v>
      </c>
      <c r="F68" s="73" t="s">
        <v>211</v>
      </c>
    </row>
    <row r="69" spans="1:6">
      <c r="A69" s="73">
        <v>68</v>
      </c>
      <c r="E69" s="72">
        <f>入力シート!Q16</f>
        <v>0</v>
      </c>
      <c r="F69" s="73" t="s">
        <v>211</v>
      </c>
    </row>
    <row r="70" spans="1:6">
      <c r="A70" s="73">
        <v>69</v>
      </c>
      <c r="E70" s="72">
        <f>入力シート!Q17</f>
        <v>0</v>
      </c>
      <c r="F70" s="73" t="s">
        <v>211</v>
      </c>
    </row>
    <row r="71" spans="1:6">
      <c r="A71" s="73">
        <v>70</v>
      </c>
      <c r="E71" s="72">
        <f>入力シート!Q18</f>
        <v>0</v>
      </c>
      <c r="F71" s="73" t="s">
        <v>211</v>
      </c>
    </row>
    <row r="72" spans="1:6">
      <c r="A72" s="73">
        <v>71</v>
      </c>
      <c r="E72" s="72">
        <f>入力シート!Q19</f>
        <v>0</v>
      </c>
      <c r="F72" s="73" t="s">
        <v>211</v>
      </c>
    </row>
    <row r="73" spans="1:6">
      <c r="A73" s="73">
        <v>72</v>
      </c>
      <c r="E73" s="72">
        <f>入力シート!Q20</f>
        <v>0</v>
      </c>
      <c r="F73" s="73" t="s">
        <v>211</v>
      </c>
    </row>
    <row r="74" spans="1:6">
      <c r="A74" s="73">
        <v>73</v>
      </c>
      <c r="E74" s="72">
        <f>入力シート!Q21</f>
        <v>0</v>
      </c>
      <c r="F74" s="73" t="s">
        <v>211</v>
      </c>
    </row>
    <row r="75" spans="1:6">
      <c r="A75" s="73">
        <v>74</v>
      </c>
      <c r="E75" s="72">
        <f>入力シート!Q22</f>
        <v>0</v>
      </c>
      <c r="F75" s="73" t="s">
        <v>211</v>
      </c>
    </row>
    <row r="76" spans="1:6">
      <c r="A76" s="73">
        <v>75</v>
      </c>
      <c r="E76" s="72">
        <f>入力シート!Q23</f>
        <v>0</v>
      </c>
      <c r="F76" s="73" t="s">
        <v>211</v>
      </c>
    </row>
    <row r="77" spans="1:6">
      <c r="A77" s="73">
        <v>76</v>
      </c>
      <c r="E77" s="72">
        <f>入力シート!U9</f>
        <v>0</v>
      </c>
      <c r="F77" s="73" t="s">
        <v>211</v>
      </c>
    </row>
    <row r="78" spans="1:6">
      <c r="A78" s="73">
        <v>77</v>
      </c>
      <c r="E78" s="72">
        <f>入力シート!U10</f>
        <v>0</v>
      </c>
      <c r="F78" s="73" t="s">
        <v>211</v>
      </c>
    </row>
    <row r="79" spans="1:6">
      <c r="A79" s="73">
        <v>78</v>
      </c>
      <c r="E79" s="72">
        <f>入力シート!U11</f>
        <v>0</v>
      </c>
      <c r="F79" s="73" t="s">
        <v>211</v>
      </c>
    </row>
    <row r="80" spans="1:6">
      <c r="A80" s="73">
        <v>79</v>
      </c>
      <c r="E80" s="72">
        <f>入力シート!U12</f>
        <v>0</v>
      </c>
      <c r="F80" s="73" t="s">
        <v>211</v>
      </c>
    </row>
    <row r="81" spans="1:6">
      <c r="A81" s="73">
        <v>80</v>
      </c>
      <c r="E81" s="72">
        <f>入力シート!U13</f>
        <v>0</v>
      </c>
      <c r="F81" s="73" t="s">
        <v>211</v>
      </c>
    </row>
    <row r="82" spans="1:6">
      <c r="A82" s="73">
        <v>81</v>
      </c>
      <c r="E82" s="72">
        <f>入力シート!U14</f>
        <v>0</v>
      </c>
      <c r="F82" s="73" t="s">
        <v>211</v>
      </c>
    </row>
    <row r="83" spans="1:6">
      <c r="A83" s="73">
        <v>82</v>
      </c>
      <c r="E83" s="72">
        <f>入力シート!U15</f>
        <v>0</v>
      </c>
      <c r="F83" s="73" t="s">
        <v>211</v>
      </c>
    </row>
    <row r="84" spans="1:6">
      <c r="A84" s="73">
        <v>83</v>
      </c>
      <c r="E84" s="72">
        <f>入力シート!U16</f>
        <v>0</v>
      </c>
      <c r="F84" s="73" t="s">
        <v>211</v>
      </c>
    </row>
    <row r="85" spans="1:6">
      <c r="A85" s="73">
        <v>84</v>
      </c>
      <c r="E85" s="72">
        <f>入力シート!U17</f>
        <v>0</v>
      </c>
      <c r="F85" s="73" t="s">
        <v>211</v>
      </c>
    </row>
    <row r="86" spans="1:6">
      <c r="A86" s="73">
        <v>85</v>
      </c>
      <c r="E86" s="72">
        <f>入力シート!U18</f>
        <v>0</v>
      </c>
      <c r="F86" s="73" t="s">
        <v>211</v>
      </c>
    </row>
    <row r="87" spans="1:6">
      <c r="A87" s="73">
        <v>86</v>
      </c>
      <c r="E87" s="72">
        <f>入力シート!U19</f>
        <v>0</v>
      </c>
      <c r="F87" s="73" t="s">
        <v>211</v>
      </c>
    </row>
    <row r="88" spans="1:6">
      <c r="A88" s="73">
        <v>87</v>
      </c>
      <c r="E88" s="72">
        <f>入力シート!U20</f>
        <v>0</v>
      </c>
      <c r="F88" s="73" t="s">
        <v>211</v>
      </c>
    </row>
    <row r="89" spans="1:6">
      <c r="A89" s="73">
        <v>88</v>
      </c>
      <c r="E89" s="72">
        <f>入力シート!U21</f>
        <v>0</v>
      </c>
      <c r="F89" s="73" t="s">
        <v>211</v>
      </c>
    </row>
    <row r="90" spans="1:6">
      <c r="A90" s="73">
        <v>89</v>
      </c>
      <c r="E90" s="72">
        <f>入力シート!U22</f>
        <v>0</v>
      </c>
      <c r="F90" s="73" t="s">
        <v>211</v>
      </c>
    </row>
    <row r="91" spans="1:6">
      <c r="A91" s="73">
        <v>90</v>
      </c>
      <c r="E91" s="72">
        <f>入力シート!U23</f>
        <v>0</v>
      </c>
      <c r="F91" s="73" t="s">
        <v>211</v>
      </c>
    </row>
    <row r="92" spans="1:6">
      <c r="A92" s="73">
        <v>91</v>
      </c>
      <c r="E92" s="72">
        <f>入力シート!Q24</f>
        <v>0</v>
      </c>
      <c r="F92" s="73" t="s">
        <v>211</v>
      </c>
    </row>
    <row r="93" spans="1:6">
      <c r="A93" s="73">
        <v>92</v>
      </c>
      <c r="E93" s="72">
        <f>入力シート!Q25</f>
        <v>0</v>
      </c>
      <c r="F93" s="73" t="s">
        <v>211</v>
      </c>
    </row>
    <row r="94" spans="1:6">
      <c r="A94" s="73">
        <v>93</v>
      </c>
      <c r="E94" s="72">
        <f>入力シート!Q26</f>
        <v>0</v>
      </c>
      <c r="F94" s="73" t="s">
        <v>211</v>
      </c>
    </row>
    <row r="95" spans="1:6">
      <c r="A95" s="73">
        <v>94</v>
      </c>
      <c r="E95" s="72">
        <f>入力シート!Q27</f>
        <v>0</v>
      </c>
      <c r="F95" s="73" t="s">
        <v>211</v>
      </c>
    </row>
    <row r="96" spans="1:6">
      <c r="A96" s="73">
        <v>95</v>
      </c>
      <c r="E96" s="72">
        <f>入力シート!Q28</f>
        <v>0</v>
      </c>
      <c r="F96" s="73" t="s">
        <v>211</v>
      </c>
    </row>
    <row r="97" spans="1:6">
      <c r="A97" s="73">
        <v>96</v>
      </c>
      <c r="E97" s="72">
        <f>入力シート!Q29</f>
        <v>0</v>
      </c>
      <c r="F97" s="73" t="s">
        <v>211</v>
      </c>
    </row>
    <row r="98" spans="1:6">
      <c r="A98" s="73">
        <v>97</v>
      </c>
      <c r="E98" s="72">
        <f>入力シート!Q30</f>
        <v>0</v>
      </c>
      <c r="F98" s="73" t="s">
        <v>211</v>
      </c>
    </row>
    <row r="99" spans="1:6">
      <c r="A99" s="73">
        <v>98</v>
      </c>
      <c r="E99" s="72">
        <f>入力シート!Q31</f>
        <v>0</v>
      </c>
      <c r="F99" s="73" t="s">
        <v>211</v>
      </c>
    </row>
    <row r="100" spans="1:6">
      <c r="A100" s="73">
        <v>99</v>
      </c>
      <c r="E100" s="72">
        <f>入力シート!Q32</f>
        <v>0</v>
      </c>
      <c r="F100" s="73" t="s">
        <v>211</v>
      </c>
    </row>
    <row r="101" spans="1:6">
      <c r="A101" s="73">
        <v>100</v>
      </c>
      <c r="E101" s="72">
        <f>入力シート!Q33</f>
        <v>0</v>
      </c>
      <c r="F101" s="73" t="s">
        <v>211</v>
      </c>
    </row>
    <row r="102" spans="1:6">
      <c r="A102" s="73">
        <v>101</v>
      </c>
      <c r="E102" s="72">
        <f>入力シート!Q34</f>
        <v>0</v>
      </c>
      <c r="F102" s="73" t="s">
        <v>211</v>
      </c>
    </row>
    <row r="103" spans="1:6">
      <c r="A103" s="73">
        <v>102</v>
      </c>
      <c r="E103" s="72">
        <f>入力シート!Q35</f>
        <v>0</v>
      </c>
      <c r="F103" s="73" t="s">
        <v>211</v>
      </c>
    </row>
    <row r="104" spans="1:6">
      <c r="A104" s="73">
        <v>103</v>
      </c>
      <c r="E104" s="72">
        <f>入力シート!Q36</f>
        <v>0</v>
      </c>
      <c r="F104" s="73" t="s">
        <v>211</v>
      </c>
    </row>
    <row r="105" spans="1:6">
      <c r="A105" s="73">
        <v>104</v>
      </c>
      <c r="E105" s="72">
        <f>入力シート!Q37</f>
        <v>0</v>
      </c>
      <c r="F105" s="73" t="s">
        <v>211</v>
      </c>
    </row>
    <row r="106" spans="1:6">
      <c r="A106" s="73">
        <v>105</v>
      </c>
      <c r="E106" s="72">
        <f>入力シート!Q38</f>
        <v>0</v>
      </c>
      <c r="F106" s="73" t="s">
        <v>211</v>
      </c>
    </row>
    <row r="107" spans="1:6">
      <c r="A107" s="73">
        <v>106</v>
      </c>
      <c r="E107" s="72">
        <f>入力シート!Q39</f>
        <v>0</v>
      </c>
      <c r="F107" s="73" t="s">
        <v>211</v>
      </c>
    </row>
    <row r="108" spans="1:6">
      <c r="A108" s="73">
        <v>107</v>
      </c>
      <c r="E108" s="72">
        <f>入力シート!Q40</f>
        <v>0</v>
      </c>
      <c r="F108" s="73" t="s">
        <v>211</v>
      </c>
    </row>
    <row r="109" spans="1:6">
      <c r="A109" s="73">
        <v>108</v>
      </c>
      <c r="E109" s="72">
        <f>入力シート!Q41</f>
        <v>0</v>
      </c>
      <c r="F109" s="73" t="s">
        <v>211</v>
      </c>
    </row>
    <row r="110" spans="1:6">
      <c r="A110" s="73">
        <v>109</v>
      </c>
      <c r="E110" s="72">
        <f>入力シート!Q42</f>
        <v>0</v>
      </c>
      <c r="F110" s="73" t="s">
        <v>211</v>
      </c>
    </row>
    <row r="111" spans="1:6">
      <c r="A111" s="73">
        <v>110</v>
      </c>
      <c r="E111" s="72">
        <f>入力シート!Q43</f>
        <v>0</v>
      </c>
      <c r="F111" s="73" t="s">
        <v>211</v>
      </c>
    </row>
    <row r="112" spans="1:6">
      <c r="A112" s="73">
        <v>111</v>
      </c>
      <c r="E112" s="72">
        <f>入力シート!Q44</f>
        <v>0</v>
      </c>
      <c r="F112" s="73" t="s">
        <v>211</v>
      </c>
    </row>
    <row r="113" spans="1:6">
      <c r="A113" s="73">
        <v>112</v>
      </c>
      <c r="E113" s="72">
        <f>入力シート!Q45</f>
        <v>0</v>
      </c>
      <c r="F113" s="73" t="s">
        <v>211</v>
      </c>
    </row>
    <row r="114" spans="1:6">
      <c r="A114" s="73">
        <v>113</v>
      </c>
      <c r="E114" s="72">
        <f>入力シート!Q46</f>
        <v>0</v>
      </c>
      <c r="F114" s="73" t="s">
        <v>211</v>
      </c>
    </row>
    <row r="115" spans="1:6">
      <c r="A115" s="73">
        <v>114</v>
      </c>
      <c r="E115" s="72">
        <f>入力シート!Q47</f>
        <v>0</v>
      </c>
      <c r="F115" s="73" t="s">
        <v>211</v>
      </c>
    </row>
    <row r="116" spans="1:6">
      <c r="A116" s="73">
        <v>115</v>
      </c>
      <c r="E116" s="72">
        <f>入力シート!Q48</f>
        <v>0</v>
      </c>
      <c r="F116" s="73" t="s">
        <v>211</v>
      </c>
    </row>
    <row r="117" spans="1:6">
      <c r="A117" s="73">
        <v>116</v>
      </c>
      <c r="E117" s="72">
        <f>入力シート!Q49</f>
        <v>0</v>
      </c>
      <c r="F117" s="73" t="s">
        <v>211</v>
      </c>
    </row>
    <row r="118" spans="1:6">
      <c r="A118" s="73">
        <v>117</v>
      </c>
      <c r="E118" s="72">
        <f>入力シート!Q50</f>
        <v>0</v>
      </c>
      <c r="F118" s="73" t="s">
        <v>211</v>
      </c>
    </row>
    <row r="119" spans="1:6">
      <c r="A119" s="73">
        <v>118</v>
      </c>
      <c r="E119" s="72">
        <f>入力シート!Q51</f>
        <v>0</v>
      </c>
      <c r="F119" s="73" t="s">
        <v>211</v>
      </c>
    </row>
    <row r="120" spans="1:6">
      <c r="A120" s="73">
        <v>119</v>
      </c>
      <c r="E120" s="72">
        <f>入力シート!Q52</f>
        <v>0</v>
      </c>
      <c r="F120" s="73" t="s">
        <v>211</v>
      </c>
    </row>
    <row r="121" spans="1:6">
      <c r="A121" s="73">
        <v>120</v>
      </c>
      <c r="E121" s="72">
        <f>入力シート!Q53</f>
        <v>0</v>
      </c>
      <c r="F121" s="73" t="s">
        <v>211</v>
      </c>
    </row>
  </sheetData>
  <phoneticPr fontId="28"/>
  <pageMargins left="0.7" right="0.7" top="0.75" bottom="0.75" header="0.3" footer="0.3"/>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sheetPr>
  <dimension ref="A1:I42"/>
  <sheetViews>
    <sheetView workbookViewId="0"/>
  </sheetViews>
  <sheetFormatPr defaultColWidth="14.44140625" defaultRowHeight="15.75" customHeight="1"/>
  <cols>
    <col min="1" max="1" width="3.44140625" customWidth="1"/>
    <col min="2" max="3" width="5" customWidth="1"/>
    <col min="4" max="4" width="25.88671875" customWidth="1"/>
    <col min="5" max="5" width="5.6640625" customWidth="1"/>
    <col min="6" max="6" width="9.109375" customWidth="1"/>
    <col min="7" max="7" width="12.109375" customWidth="1"/>
    <col min="8" max="8" width="18.6640625" customWidth="1"/>
    <col min="9" max="9" width="2" customWidth="1"/>
    <col min="10" max="10" width="2.33203125" customWidth="1"/>
  </cols>
  <sheetData>
    <row r="1" spans="1:9" ht="6" customHeight="1">
      <c r="A1" s="78"/>
      <c r="B1" s="79"/>
      <c r="C1" s="79"/>
      <c r="D1" s="79"/>
      <c r="E1" s="79"/>
      <c r="F1" s="79"/>
      <c r="G1" s="79"/>
      <c r="H1" s="79"/>
      <c r="I1" s="80"/>
    </row>
    <row r="2" spans="1:9" ht="18" customHeight="1">
      <c r="A2" s="81"/>
      <c r="B2" s="140" t="s">
        <v>212</v>
      </c>
      <c r="C2" s="115"/>
      <c r="D2" s="115"/>
      <c r="E2" s="115"/>
      <c r="F2" s="115"/>
      <c r="G2" s="115"/>
      <c r="H2" s="115"/>
      <c r="I2" s="83"/>
    </row>
    <row r="3" spans="1:9" ht="6" customHeight="1">
      <c r="A3" s="81"/>
      <c r="B3" s="82"/>
      <c r="C3" s="82"/>
      <c r="D3" s="82"/>
      <c r="E3" s="82"/>
      <c r="F3" s="82"/>
      <c r="G3" s="82"/>
      <c r="H3" s="82"/>
      <c r="I3" s="83"/>
    </row>
    <row r="4" spans="1:9" ht="18" customHeight="1">
      <c r="A4" s="81"/>
      <c r="B4" s="141" t="s">
        <v>213</v>
      </c>
      <c r="C4" s="115"/>
      <c r="D4" s="115"/>
      <c r="E4" s="115"/>
      <c r="F4" s="115"/>
      <c r="G4" s="115"/>
      <c r="H4" s="115"/>
      <c r="I4" s="83"/>
    </row>
    <row r="5" spans="1:9" ht="21" customHeight="1">
      <c r="A5" s="81"/>
      <c r="B5" s="84"/>
      <c r="C5" s="84"/>
      <c r="D5" s="142" t="s">
        <v>214</v>
      </c>
      <c r="E5" s="143"/>
      <c r="F5" s="143"/>
      <c r="G5" s="143"/>
      <c r="H5" s="84"/>
      <c r="I5" s="83"/>
    </row>
    <row r="6" spans="1:9" ht="28.5" customHeight="1">
      <c r="A6" s="81"/>
      <c r="B6" s="144" t="s">
        <v>2</v>
      </c>
      <c r="C6" s="112"/>
      <c r="D6" s="108"/>
      <c r="E6" s="86" t="s">
        <v>215</v>
      </c>
      <c r="F6" s="87" t="s">
        <v>216</v>
      </c>
      <c r="G6" s="86" t="s">
        <v>217</v>
      </c>
      <c r="H6" s="87" t="s">
        <v>218</v>
      </c>
      <c r="I6" s="83"/>
    </row>
    <row r="7" spans="1:9" ht="28.5" customHeight="1">
      <c r="A7" s="81"/>
      <c r="B7" s="144" t="s">
        <v>219</v>
      </c>
      <c r="C7" s="112"/>
      <c r="D7" s="86"/>
      <c r="E7" s="86" t="s">
        <v>220</v>
      </c>
      <c r="F7" s="86" t="s">
        <v>262</v>
      </c>
      <c r="G7" s="88" t="s">
        <v>221</v>
      </c>
      <c r="H7" s="89"/>
      <c r="I7" s="83"/>
    </row>
    <row r="8" spans="1:9" ht="28.5" customHeight="1">
      <c r="A8" s="81"/>
      <c r="B8" s="144" t="s">
        <v>222</v>
      </c>
      <c r="C8" s="111"/>
      <c r="D8" s="85"/>
      <c r="E8" s="90"/>
      <c r="F8" s="91" t="s">
        <v>223</v>
      </c>
      <c r="G8" s="85"/>
      <c r="H8" s="92"/>
      <c r="I8" s="83"/>
    </row>
    <row r="9" spans="1:9" ht="18" customHeight="1">
      <c r="A9" s="81"/>
      <c r="B9" s="145" t="s">
        <v>224</v>
      </c>
      <c r="C9" s="111"/>
      <c r="D9" s="111"/>
      <c r="E9" s="111"/>
      <c r="F9" s="111"/>
      <c r="G9" s="111"/>
      <c r="H9" s="112"/>
      <c r="I9" s="83"/>
    </row>
    <row r="10" spans="1:9" ht="18" customHeight="1">
      <c r="A10" s="81"/>
      <c r="B10" s="93" t="s">
        <v>225</v>
      </c>
      <c r="C10" s="94" t="s">
        <v>226</v>
      </c>
      <c r="D10" s="147" t="s">
        <v>227</v>
      </c>
      <c r="E10" s="111"/>
      <c r="F10" s="111"/>
      <c r="G10" s="111"/>
      <c r="H10" s="112"/>
      <c r="I10" s="83"/>
    </row>
    <row r="11" spans="1:9" ht="18" customHeight="1">
      <c r="A11" s="81"/>
      <c r="B11" s="93" t="s">
        <v>225</v>
      </c>
      <c r="C11" s="94" t="s">
        <v>226</v>
      </c>
      <c r="D11" s="147" t="s">
        <v>228</v>
      </c>
      <c r="E11" s="111"/>
      <c r="F11" s="111"/>
      <c r="G11" s="111"/>
      <c r="H11" s="112"/>
      <c r="I11" s="83"/>
    </row>
    <row r="12" spans="1:9" ht="18" customHeight="1">
      <c r="A12" s="81"/>
      <c r="B12" s="93" t="s">
        <v>225</v>
      </c>
      <c r="C12" s="94" t="s">
        <v>226</v>
      </c>
      <c r="D12" s="95" t="s">
        <v>229</v>
      </c>
      <c r="E12" s="96"/>
      <c r="F12" s="96"/>
      <c r="G12" s="96"/>
      <c r="H12" s="97"/>
      <c r="I12" s="83"/>
    </row>
    <row r="13" spans="1:9" ht="18" customHeight="1">
      <c r="A13" s="81"/>
      <c r="B13" s="93" t="s">
        <v>225</v>
      </c>
      <c r="C13" s="94" t="s">
        <v>226</v>
      </c>
      <c r="D13" s="147" t="s">
        <v>230</v>
      </c>
      <c r="E13" s="111"/>
      <c r="F13" s="111"/>
      <c r="G13" s="111"/>
      <c r="H13" s="112"/>
      <c r="I13" s="83"/>
    </row>
    <row r="14" spans="1:9" ht="18" customHeight="1">
      <c r="A14" s="81"/>
      <c r="B14" s="93" t="s">
        <v>225</v>
      </c>
      <c r="C14" s="94" t="s">
        <v>226</v>
      </c>
      <c r="D14" s="147" t="s">
        <v>231</v>
      </c>
      <c r="E14" s="111"/>
      <c r="F14" s="111"/>
      <c r="G14" s="111"/>
      <c r="H14" s="112"/>
      <c r="I14" s="83"/>
    </row>
    <row r="15" spans="1:9" ht="18" customHeight="1">
      <c r="A15" s="81"/>
      <c r="B15" s="93" t="s">
        <v>225</v>
      </c>
      <c r="C15" s="94" t="s">
        <v>226</v>
      </c>
      <c r="D15" s="147" t="s">
        <v>232</v>
      </c>
      <c r="E15" s="111"/>
      <c r="F15" s="111"/>
      <c r="G15" s="111"/>
      <c r="H15" s="112"/>
      <c r="I15" s="83"/>
    </row>
    <row r="16" spans="1:9" ht="18" customHeight="1">
      <c r="A16" s="81"/>
      <c r="B16" s="93" t="s">
        <v>225</v>
      </c>
      <c r="C16" s="94" t="s">
        <v>226</v>
      </c>
      <c r="D16" s="147" t="s">
        <v>233</v>
      </c>
      <c r="E16" s="111"/>
      <c r="F16" s="111"/>
      <c r="G16" s="111"/>
      <c r="H16" s="112"/>
      <c r="I16" s="83"/>
    </row>
    <row r="17" spans="1:9" ht="30" customHeight="1">
      <c r="A17" s="81"/>
      <c r="B17" s="93" t="s">
        <v>225</v>
      </c>
      <c r="C17" s="94" t="s">
        <v>226</v>
      </c>
      <c r="D17" s="148" t="s">
        <v>234</v>
      </c>
      <c r="E17" s="111"/>
      <c r="F17" s="111"/>
      <c r="G17" s="111"/>
      <c r="H17" s="112"/>
      <c r="I17" s="83"/>
    </row>
    <row r="18" spans="1:9" ht="3" customHeight="1">
      <c r="A18" s="81"/>
      <c r="B18" s="84"/>
      <c r="C18" s="84"/>
      <c r="D18" s="84"/>
      <c r="E18" s="84"/>
      <c r="F18" s="84"/>
      <c r="G18" s="84"/>
      <c r="H18" s="84"/>
      <c r="I18" s="83"/>
    </row>
    <row r="19" spans="1:9" ht="30" customHeight="1">
      <c r="A19" s="81"/>
      <c r="B19" s="146" t="s">
        <v>235</v>
      </c>
      <c r="C19" s="115"/>
      <c r="D19" s="115"/>
      <c r="E19" s="115"/>
      <c r="F19" s="115"/>
      <c r="G19" s="115"/>
      <c r="H19" s="115"/>
      <c r="I19" s="83"/>
    </row>
    <row r="20" spans="1:9" ht="28.5" customHeight="1">
      <c r="A20" s="81"/>
      <c r="B20" s="115"/>
      <c r="C20" s="115"/>
      <c r="D20" s="115"/>
      <c r="E20" s="115"/>
      <c r="F20" s="115"/>
      <c r="G20" s="115"/>
      <c r="H20" s="115"/>
      <c r="I20" s="83"/>
    </row>
    <row r="21" spans="1:9" ht="29.25" customHeight="1">
      <c r="A21" s="81"/>
      <c r="B21" s="146" t="s">
        <v>236</v>
      </c>
      <c r="C21" s="115"/>
      <c r="D21" s="115"/>
      <c r="E21" s="115"/>
      <c r="F21" s="115"/>
      <c r="G21" s="115"/>
      <c r="H21" s="115"/>
      <c r="I21" s="83"/>
    </row>
    <row r="22" spans="1:9" ht="4.5" customHeight="1">
      <c r="A22" s="99"/>
      <c r="B22" s="100"/>
      <c r="C22" s="100"/>
      <c r="D22" s="100"/>
      <c r="E22" s="100"/>
      <c r="F22" s="100"/>
      <c r="G22" s="100"/>
      <c r="H22" s="100"/>
      <c r="I22" s="101"/>
    </row>
    <row r="23" spans="1:9" ht="4.5" customHeight="1"/>
    <row r="24" spans="1:9" ht="18" customHeight="1">
      <c r="A24" s="102" t="s">
        <v>237</v>
      </c>
    </row>
    <row r="25" spans="1:9" ht="3.75" customHeight="1"/>
    <row r="26" spans="1:9" ht="15.75" customHeight="1">
      <c r="A26" s="103" t="s">
        <v>238</v>
      </c>
      <c r="B26" s="104" t="s">
        <v>239</v>
      </c>
      <c r="C26" s="104"/>
      <c r="D26" s="104"/>
      <c r="E26" s="104"/>
      <c r="F26" s="104"/>
      <c r="G26" s="104"/>
      <c r="H26" s="104"/>
      <c r="I26" s="109"/>
    </row>
    <row r="27" spans="1:9" ht="15.75" customHeight="1">
      <c r="A27" s="105"/>
      <c r="B27" s="104" t="s">
        <v>240</v>
      </c>
      <c r="C27" s="104"/>
      <c r="D27" s="104"/>
      <c r="E27" s="104"/>
      <c r="F27" s="104"/>
      <c r="G27" s="104"/>
      <c r="H27" s="104"/>
      <c r="I27" s="109"/>
    </row>
    <row r="28" spans="1:9" ht="15.75" customHeight="1">
      <c r="A28" s="105"/>
      <c r="B28" s="104" t="s">
        <v>241</v>
      </c>
      <c r="C28" s="104"/>
      <c r="D28" s="104"/>
      <c r="E28" s="104"/>
      <c r="F28" s="104"/>
      <c r="G28" s="104"/>
      <c r="H28" s="104"/>
      <c r="I28" s="109"/>
    </row>
    <row r="29" spans="1:9" ht="15.75" customHeight="1">
      <c r="A29" s="105"/>
      <c r="B29" s="104" t="s">
        <v>242</v>
      </c>
      <c r="C29" s="104"/>
      <c r="D29" s="104"/>
      <c r="E29" s="104"/>
      <c r="F29" s="104"/>
      <c r="G29" s="104"/>
      <c r="H29" s="104"/>
      <c r="I29" s="98"/>
    </row>
    <row r="30" spans="1:9" ht="15.75" customHeight="1">
      <c r="A30" s="105"/>
      <c r="B30" s="104" t="s">
        <v>243</v>
      </c>
      <c r="C30" s="104"/>
      <c r="D30" s="104"/>
      <c r="E30" s="104"/>
      <c r="F30" s="104"/>
      <c r="G30" s="104"/>
      <c r="H30" s="104"/>
      <c r="I30" s="98"/>
    </row>
    <row r="31" spans="1:9" ht="15.75" customHeight="1">
      <c r="A31" s="106" t="s">
        <v>244</v>
      </c>
      <c r="B31" s="105" t="s">
        <v>245</v>
      </c>
      <c r="C31" s="105"/>
      <c r="D31" s="105"/>
      <c r="E31" s="105"/>
      <c r="F31" s="105"/>
      <c r="G31" s="105"/>
      <c r="H31" s="105"/>
    </row>
    <row r="32" spans="1:9" ht="15.75" customHeight="1">
      <c r="A32" s="106" t="s">
        <v>246</v>
      </c>
      <c r="B32" s="105" t="s">
        <v>247</v>
      </c>
      <c r="C32" s="105"/>
      <c r="D32" s="105"/>
      <c r="E32" s="105"/>
      <c r="F32" s="105"/>
      <c r="G32" s="105"/>
      <c r="H32" s="105"/>
    </row>
    <row r="33" spans="1:9" ht="15.75" customHeight="1">
      <c r="A33" s="105"/>
      <c r="B33" s="105" t="s">
        <v>248</v>
      </c>
      <c r="C33" s="105"/>
      <c r="D33" s="105"/>
      <c r="E33" s="105"/>
      <c r="F33" s="105"/>
      <c r="G33" s="105"/>
      <c r="H33" s="105"/>
    </row>
    <row r="34" spans="1:9" ht="15.75" customHeight="1">
      <c r="A34" s="106" t="s">
        <v>249</v>
      </c>
      <c r="B34" s="107" t="s">
        <v>250</v>
      </c>
      <c r="C34" s="105"/>
      <c r="D34" s="105"/>
      <c r="E34" s="105"/>
      <c r="F34" s="105"/>
      <c r="G34" s="105"/>
      <c r="H34" s="105"/>
    </row>
    <row r="35" spans="1:9" ht="15.75" customHeight="1">
      <c r="A35" s="106" t="s">
        <v>251</v>
      </c>
      <c r="B35" s="105" t="s">
        <v>252</v>
      </c>
      <c r="C35" s="105"/>
      <c r="D35" s="105"/>
      <c r="E35" s="105"/>
      <c r="F35" s="105"/>
      <c r="G35" s="105"/>
      <c r="H35" s="105"/>
    </row>
    <row r="36" spans="1:9" ht="15.75" customHeight="1">
      <c r="A36" s="105"/>
      <c r="B36" s="104" t="s">
        <v>253</v>
      </c>
      <c r="C36" s="105"/>
      <c r="D36" s="105"/>
      <c r="E36" s="105"/>
      <c r="F36" s="105"/>
      <c r="G36" s="105"/>
      <c r="H36" s="105"/>
    </row>
    <row r="37" spans="1:9" ht="15.75" customHeight="1">
      <c r="A37" s="105"/>
      <c r="B37" s="104" t="s">
        <v>254</v>
      </c>
      <c r="C37" s="105"/>
      <c r="D37" s="105"/>
      <c r="E37" s="105"/>
      <c r="F37" s="105"/>
      <c r="G37" s="105"/>
      <c r="H37" s="105"/>
    </row>
    <row r="38" spans="1:9" ht="15.75" customHeight="1">
      <c r="A38" s="106" t="s">
        <v>255</v>
      </c>
      <c r="B38" s="105" t="s">
        <v>256</v>
      </c>
      <c r="C38" s="105"/>
      <c r="D38" s="105"/>
      <c r="E38" s="105"/>
      <c r="F38" s="105"/>
      <c r="G38" s="105"/>
      <c r="H38" s="105"/>
    </row>
    <row r="39" spans="1:9" ht="15.75" customHeight="1">
      <c r="A39" s="106" t="s">
        <v>257</v>
      </c>
      <c r="B39" s="105" t="s">
        <v>258</v>
      </c>
      <c r="C39" s="105"/>
      <c r="D39" s="105"/>
      <c r="E39" s="105"/>
      <c r="F39" s="105"/>
      <c r="G39" s="105"/>
      <c r="H39" s="105"/>
    </row>
    <row r="40" spans="1:9" ht="15.75" customHeight="1">
      <c r="A40" s="106" t="s">
        <v>259</v>
      </c>
      <c r="B40" s="104" t="s">
        <v>260</v>
      </c>
      <c r="C40" s="104"/>
      <c r="D40" s="104"/>
      <c r="E40" s="104"/>
      <c r="F40" s="104"/>
      <c r="G40" s="104"/>
      <c r="H40" s="104"/>
      <c r="I40" s="98"/>
    </row>
    <row r="41" spans="1:9" ht="15.75" customHeight="1">
      <c r="A41" s="105"/>
      <c r="B41" s="104" t="s">
        <v>261</v>
      </c>
      <c r="C41" s="104"/>
      <c r="D41" s="104"/>
      <c r="E41" s="104"/>
      <c r="F41" s="104"/>
      <c r="G41" s="104"/>
      <c r="H41" s="104"/>
      <c r="I41" s="109"/>
    </row>
    <row r="42" spans="1:9" ht="15.75" customHeight="1">
      <c r="A42" s="105"/>
      <c r="B42" s="105"/>
      <c r="C42" s="105"/>
      <c r="D42" s="105"/>
      <c r="E42" s="105"/>
      <c r="F42" s="105"/>
      <c r="G42" s="105"/>
      <c r="H42" s="105"/>
    </row>
  </sheetData>
  <mergeCells count="16">
    <mergeCell ref="B8:C8"/>
    <mergeCell ref="B9:H9"/>
    <mergeCell ref="B19:H20"/>
    <mergeCell ref="B21:H21"/>
    <mergeCell ref="D10:H10"/>
    <mergeCell ref="D11:H11"/>
    <mergeCell ref="D13:H13"/>
    <mergeCell ref="D14:H14"/>
    <mergeCell ref="D15:H15"/>
    <mergeCell ref="D16:H16"/>
    <mergeCell ref="D17:H17"/>
    <mergeCell ref="B2:H2"/>
    <mergeCell ref="B4:H4"/>
    <mergeCell ref="D5:G5"/>
    <mergeCell ref="B6:C6"/>
    <mergeCell ref="B7:C7"/>
  </mergeCells>
  <phoneticPr fontId="28"/>
  <printOptions horizontalCentered="1"/>
  <pageMargins left="0.43307086614173229" right="0.43307086614173229" top="0.35433070866141736"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入力シート</vt:lpstr>
      <vt:lpstr>参照</vt:lpstr>
      <vt:lpstr>協会登録参照</vt:lpstr>
      <vt:lpstr>整列シート</vt:lpstr>
      <vt:lpstr>協力書(空欄印刷用)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Y-Shinichi</cp:lastModifiedBy>
  <dcterms:modified xsi:type="dcterms:W3CDTF">2021-07-31T01:45:03Z</dcterms:modified>
</cp:coreProperties>
</file>